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изкультура\"/>
    </mc:Choice>
  </mc:AlternateContent>
  <bookViews>
    <workbookView xWindow="-120" yWindow="-120" windowWidth="29040" windowHeight="15840" activeTab="2"/>
  </bookViews>
  <sheets>
    <sheet name="юноши 7-8 " sheetId="1" r:id="rId1"/>
    <sheet name="девушки 7-8  " sheetId="7" r:id="rId2"/>
    <sheet name="юноши 9-11" sheetId="5" r:id="rId3"/>
    <sheet name="девушки 9-11" sheetId="6" r:id="rId4"/>
  </sheets>
  <definedNames>
    <definedName name="_xlnm._FilterDatabase" localSheetId="1" hidden="1">'девушки 7-8  '!$A$8:$N$8</definedName>
    <definedName name="_xlnm._FilterDatabase" localSheetId="3" hidden="1">'девушки 9-11'!$A$8:$N$8</definedName>
    <definedName name="_xlnm._FilterDatabase" localSheetId="0" hidden="1">'юноши 7-8 '!$B$8:$N$8</definedName>
    <definedName name="_xlnm._FilterDatabase" localSheetId="2" hidden="1">'юноши 9-11'!$A$8:$N$8</definedName>
  </definedNames>
  <calcPr calcId="152511"/>
</workbook>
</file>

<file path=xl/calcChain.xml><?xml version="1.0" encoding="utf-8"?>
<calcChain xmlns="http://schemas.openxmlformats.org/spreadsheetml/2006/main">
  <c r="M61" i="7" l="1"/>
  <c r="K61" i="7"/>
  <c r="I61" i="7"/>
  <c r="M60" i="7"/>
  <c r="K60" i="7"/>
  <c r="I60" i="7"/>
  <c r="M59" i="7"/>
  <c r="K59" i="7"/>
  <c r="I59" i="7"/>
  <c r="M58" i="7"/>
  <c r="K58" i="7"/>
  <c r="I58" i="7"/>
  <c r="M57" i="7"/>
  <c r="K57" i="7"/>
  <c r="I57" i="7"/>
  <c r="M56" i="7"/>
  <c r="K56" i="7"/>
  <c r="I56" i="7"/>
  <c r="M55" i="7"/>
  <c r="K55" i="7"/>
  <c r="I55" i="7"/>
  <c r="N55" i="7" s="1"/>
  <c r="M54" i="7"/>
  <c r="K54" i="7"/>
  <c r="I54" i="7"/>
  <c r="M53" i="7"/>
  <c r="K53" i="7"/>
  <c r="I53" i="7"/>
  <c r="M52" i="7"/>
  <c r="K52" i="7"/>
  <c r="I52" i="7"/>
  <c r="M51" i="7"/>
  <c r="K51" i="7"/>
  <c r="I51" i="7"/>
  <c r="N51" i="7" s="1"/>
  <c r="M50" i="7"/>
  <c r="K50" i="7"/>
  <c r="I50" i="7"/>
  <c r="M49" i="7"/>
  <c r="K49" i="7"/>
  <c r="I49" i="7"/>
  <c r="M48" i="7"/>
  <c r="K48" i="7"/>
  <c r="I48" i="7"/>
  <c r="M47" i="7"/>
  <c r="K47" i="7"/>
  <c r="I47" i="7"/>
  <c r="N47" i="7" s="1"/>
  <c r="M46" i="7"/>
  <c r="K46" i="7"/>
  <c r="I46" i="7"/>
  <c r="M45" i="7"/>
  <c r="K45" i="7"/>
  <c r="I45" i="7"/>
  <c r="M44" i="7"/>
  <c r="K44" i="7"/>
  <c r="I44" i="7"/>
  <c r="M43" i="7"/>
  <c r="K43" i="7"/>
  <c r="I43" i="7"/>
  <c r="N43" i="7" s="1"/>
  <c r="M42" i="7"/>
  <c r="K42" i="7"/>
  <c r="I42" i="7"/>
  <c r="M41" i="7"/>
  <c r="K41" i="7"/>
  <c r="I41" i="7"/>
  <c r="M40" i="7"/>
  <c r="K40" i="7"/>
  <c r="I40" i="7"/>
  <c r="M39" i="7"/>
  <c r="K39" i="7"/>
  <c r="I39" i="7"/>
  <c r="N39" i="7" s="1"/>
  <c r="M38" i="7"/>
  <c r="K38" i="7"/>
  <c r="I38" i="7"/>
  <c r="M26" i="7"/>
  <c r="K26" i="7"/>
  <c r="I26" i="7"/>
  <c r="M21" i="7"/>
  <c r="K21" i="7"/>
  <c r="I21" i="7"/>
  <c r="M29" i="7"/>
  <c r="K29" i="7"/>
  <c r="I29" i="7"/>
  <c r="N29" i="7" s="1"/>
  <c r="M15" i="7"/>
  <c r="K15" i="7"/>
  <c r="I15" i="7"/>
  <c r="M19" i="7"/>
  <c r="K19" i="7"/>
  <c r="I19" i="7"/>
  <c r="M25" i="7"/>
  <c r="K25" i="7"/>
  <c r="I25" i="7"/>
  <c r="M16" i="7"/>
  <c r="K16" i="7"/>
  <c r="I16" i="7"/>
  <c r="N16" i="7" s="1"/>
  <c r="M23" i="7"/>
  <c r="K23" i="7"/>
  <c r="I23" i="7"/>
  <c r="M12" i="7"/>
  <c r="K12" i="7"/>
  <c r="I12" i="7"/>
  <c r="M28" i="7"/>
  <c r="K28" i="7"/>
  <c r="I28" i="7"/>
  <c r="M22" i="7"/>
  <c r="K22" i="7"/>
  <c r="I22" i="7"/>
  <c r="N22" i="7" s="1"/>
  <c r="M31" i="7"/>
  <c r="K31" i="7"/>
  <c r="I31" i="7"/>
  <c r="M13" i="7"/>
  <c r="K13" i="7"/>
  <c r="I13" i="7"/>
  <c r="M14" i="7"/>
  <c r="K14" i="7"/>
  <c r="I14" i="7"/>
  <c r="M35" i="7"/>
  <c r="K35" i="7"/>
  <c r="I35" i="7"/>
  <c r="N35" i="7" s="1"/>
  <c r="M36" i="7"/>
  <c r="K36" i="7"/>
  <c r="I36" i="7"/>
  <c r="M33" i="7"/>
  <c r="K33" i="7"/>
  <c r="I33" i="7"/>
  <c r="M24" i="7"/>
  <c r="K24" i="7"/>
  <c r="I24" i="7"/>
  <c r="M27" i="7"/>
  <c r="K27" i="7"/>
  <c r="I27" i="7"/>
  <c r="N27" i="7" s="1"/>
  <c r="M30" i="7"/>
  <c r="K30" i="7"/>
  <c r="I30" i="7"/>
  <c r="M20" i="7"/>
  <c r="K20" i="7"/>
  <c r="I20" i="7"/>
  <c r="M34" i="7"/>
  <c r="K34" i="7"/>
  <c r="I34" i="7"/>
  <c r="M32" i="7"/>
  <c r="K32" i="7"/>
  <c r="I32" i="7"/>
  <c r="N32" i="7" s="1"/>
  <c r="M37" i="7"/>
  <c r="K37" i="7"/>
  <c r="I37" i="7"/>
  <c r="M11" i="7"/>
  <c r="K11" i="7"/>
  <c r="I11" i="7"/>
  <c r="M17" i="7"/>
  <c r="K17" i="7"/>
  <c r="I17" i="7"/>
  <c r="M18" i="7"/>
  <c r="K18" i="7"/>
  <c r="I18" i="7"/>
  <c r="N18" i="7" s="1"/>
  <c r="M47" i="6"/>
  <c r="K47" i="6"/>
  <c r="I47" i="6"/>
  <c r="M46" i="6"/>
  <c r="K46" i="6"/>
  <c r="I46" i="6"/>
  <c r="M45" i="6"/>
  <c r="K45" i="6"/>
  <c r="I45" i="6"/>
  <c r="M44" i="6"/>
  <c r="K44" i="6"/>
  <c r="I44" i="6"/>
  <c r="M43" i="6"/>
  <c r="K43" i="6"/>
  <c r="I43" i="6"/>
  <c r="M42" i="6"/>
  <c r="K42" i="6"/>
  <c r="I42" i="6"/>
  <c r="M41" i="6"/>
  <c r="K41" i="6"/>
  <c r="I41" i="6"/>
  <c r="M40" i="6"/>
  <c r="K40" i="6"/>
  <c r="I40" i="6"/>
  <c r="M39" i="6"/>
  <c r="K39" i="6"/>
  <c r="I39" i="6"/>
  <c r="M38" i="6"/>
  <c r="K38" i="6"/>
  <c r="I38" i="6"/>
  <c r="M37" i="6"/>
  <c r="K37" i="6"/>
  <c r="I37" i="6"/>
  <c r="M36" i="6"/>
  <c r="K36" i="6"/>
  <c r="I36" i="6"/>
  <c r="M35" i="6"/>
  <c r="K35" i="6"/>
  <c r="I35" i="6"/>
  <c r="M34" i="6"/>
  <c r="K34" i="6"/>
  <c r="I34" i="6"/>
  <c r="M33" i="6"/>
  <c r="K33" i="6"/>
  <c r="I33" i="6"/>
  <c r="M32" i="6"/>
  <c r="K32" i="6"/>
  <c r="I32" i="6"/>
  <c r="M31" i="6"/>
  <c r="K31" i="6"/>
  <c r="I31" i="6"/>
  <c r="M30" i="6"/>
  <c r="K30" i="6"/>
  <c r="I30" i="6"/>
  <c r="M29" i="6"/>
  <c r="K29" i="6"/>
  <c r="I29" i="6"/>
  <c r="M28" i="6"/>
  <c r="K28" i="6"/>
  <c r="I28" i="6"/>
  <c r="M25" i="6"/>
  <c r="K25" i="6"/>
  <c r="I25" i="6"/>
  <c r="M26" i="6"/>
  <c r="K26" i="6"/>
  <c r="I26" i="6"/>
  <c r="M27" i="6"/>
  <c r="K27" i="6"/>
  <c r="I27" i="6"/>
  <c r="M23" i="6"/>
  <c r="K23" i="6"/>
  <c r="I23" i="6"/>
  <c r="M24" i="6"/>
  <c r="K24" i="6"/>
  <c r="I24" i="6"/>
  <c r="M22" i="6"/>
  <c r="K22" i="6"/>
  <c r="I22" i="6"/>
  <c r="M16" i="6"/>
  <c r="K16" i="6"/>
  <c r="I16" i="6"/>
  <c r="M13" i="6"/>
  <c r="K13" i="6"/>
  <c r="I13" i="6"/>
  <c r="M17" i="6"/>
  <c r="K17" i="6"/>
  <c r="I17" i="6"/>
  <c r="M18" i="6"/>
  <c r="K18" i="6"/>
  <c r="I18" i="6"/>
  <c r="M15" i="6"/>
  <c r="K15" i="6"/>
  <c r="I15" i="6"/>
  <c r="M20" i="6"/>
  <c r="K20" i="6"/>
  <c r="I20" i="6"/>
  <c r="M14" i="6"/>
  <c r="K14" i="6"/>
  <c r="I14" i="6"/>
  <c r="M19" i="6"/>
  <c r="K19" i="6"/>
  <c r="I19" i="6"/>
  <c r="M11" i="6"/>
  <c r="K11" i="6"/>
  <c r="I11" i="6"/>
  <c r="M12" i="6"/>
  <c r="K12" i="6"/>
  <c r="I12" i="6"/>
  <c r="M21" i="6"/>
  <c r="K21" i="6"/>
  <c r="I21" i="6"/>
  <c r="M61" i="5"/>
  <c r="K61" i="5"/>
  <c r="I61" i="5"/>
  <c r="M60" i="5"/>
  <c r="K60" i="5"/>
  <c r="I60" i="5"/>
  <c r="M59" i="5"/>
  <c r="K59" i="5"/>
  <c r="I59" i="5"/>
  <c r="M58" i="5"/>
  <c r="K58" i="5"/>
  <c r="I58" i="5"/>
  <c r="M57" i="5"/>
  <c r="K57" i="5"/>
  <c r="I57" i="5"/>
  <c r="M56" i="5"/>
  <c r="K56" i="5"/>
  <c r="I56" i="5"/>
  <c r="M55" i="5"/>
  <c r="K55" i="5"/>
  <c r="I55" i="5"/>
  <c r="M54" i="5"/>
  <c r="K54" i="5"/>
  <c r="I54" i="5"/>
  <c r="M53" i="5"/>
  <c r="K53" i="5"/>
  <c r="I53" i="5"/>
  <c r="M52" i="5"/>
  <c r="K52" i="5"/>
  <c r="I52" i="5"/>
  <c r="M51" i="5"/>
  <c r="K51" i="5"/>
  <c r="I51" i="5"/>
  <c r="M50" i="5"/>
  <c r="K50" i="5"/>
  <c r="I50" i="5"/>
  <c r="M49" i="5"/>
  <c r="K49" i="5"/>
  <c r="I49" i="5"/>
  <c r="M48" i="5"/>
  <c r="K48" i="5"/>
  <c r="I48" i="5"/>
  <c r="M47" i="5"/>
  <c r="K47" i="5"/>
  <c r="I47" i="5"/>
  <c r="M46" i="5"/>
  <c r="K46" i="5"/>
  <c r="I46" i="5"/>
  <c r="M45" i="5"/>
  <c r="K45" i="5"/>
  <c r="I45" i="5"/>
  <c r="M44" i="5"/>
  <c r="K44" i="5"/>
  <c r="I44" i="5"/>
  <c r="M43" i="5"/>
  <c r="K43" i="5"/>
  <c r="I43" i="5"/>
  <c r="M42" i="5"/>
  <c r="K42" i="5"/>
  <c r="I42" i="5"/>
  <c r="M41" i="5"/>
  <c r="K41" i="5"/>
  <c r="I41" i="5"/>
  <c r="M40" i="5"/>
  <c r="K40" i="5"/>
  <c r="I40" i="5"/>
  <c r="M39" i="5"/>
  <c r="K39" i="5"/>
  <c r="I39" i="5"/>
  <c r="M38" i="5"/>
  <c r="K38" i="5"/>
  <c r="I38" i="5"/>
  <c r="M37" i="5"/>
  <c r="K37" i="5"/>
  <c r="I37" i="5"/>
  <c r="M36" i="5"/>
  <c r="K36" i="5"/>
  <c r="I36" i="5"/>
  <c r="M35" i="5"/>
  <c r="K35" i="5"/>
  <c r="I35" i="5"/>
  <c r="M34" i="5"/>
  <c r="K34" i="5"/>
  <c r="I34" i="5"/>
  <c r="M33" i="5"/>
  <c r="K33" i="5"/>
  <c r="I33" i="5"/>
  <c r="M32" i="5"/>
  <c r="K32" i="5"/>
  <c r="I32" i="5"/>
  <c r="M31" i="5"/>
  <c r="K31" i="5"/>
  <c r="I31" i="5"/>
  <c r="M30" i="5"/>
  <c r="K30" i="5"/>
  <c r="I30" i="5"/>
  <c r="M29" i="5"/>
  <c r="K29" i="5"/>
  <c r="I29" i="5"/>
  <c r="M28" i="5"/>
  <c r="K28" i="5"/>
  <c r="I28" i="5"/>
  <c r="M27" i="5"/>
  <c r="K27" i="5"/>
  <c r="I27" i="5"/>
  <c r="M26" i="5"/>
  <c r="K26" i="5"/>
  <c r="I26" i="5"/>
  <c r="M25" i="5"/>
  <c r="K25" i="5"/>
  <c r="I25" i="5"/>
  <c r="M24" i="5"/>
  <c r="K24" i="5"/>
  <c r="I24" i="5"/>
  <c r="M13" i="5"/>
  <c r="K13" i="5"/>
  <c r="I13" i="5"/>
  <c r="M15" i="5"/>
  <c r="K15" i="5"/>
  <c r="I15" i="5"/>
  <c r="M14" i="5"/>
  <c r="K14" i="5"/>
  <c r="I14" i="5"/>
  <c r="M19" i="5"/>
  <c r="K19" i="5"/>
  <c r="I19" i="5"/>
  <c r="M20" i="5"/>
  <c r="K20" i="5"/>
  <c r="I20" i="5"/>
  <c r="M17" i="5"/>
  <c r="K17" i="5"/>
  <c r="I17" i="5"/>
  <c r="M11" i="5"/>
  <c r="K11" i="5"/>
  <c r="I11" i="5"/>
  <c r="M12" i="5"/>
  <c r="K12" i="5"/>
  <c r="I12" i="5"/>
  <c r="M18" i="5"/>
  <c r="K18" i="5"/>
  <c r="I18" i="5"/>
  <c r="M16" i="5"/>
  <c r="K16" i="5"/>
  <c r="I16" i="5"/>
  <c r="M23" i="5"/>
  <c r="K23" i="5"/>
  <c r="I23" i="5"/>
  <c r="M22" i="5"/>
  <c r="K22" i="5"/>
  <c r="I22" i="5"/>
  <c r="M21" i="5"/>
  <c r="K21" i="5"/>
  <c r="I21" i="5"/>
  <c r="M53" i="1"/>
  <c r="K53" i="1"/>
  <c r="I53" i="1"/>
  <c r="M52" i="1"/>
  <c r="K52" i="1"/>
  <c r="I52" i="1"/>
  <c r="M51" i="1"/>
  <c r="K51" i="1"/>
  <c r="I51" i="1"/>
  <c r="M50" i="1"/>
  <c r="K50" i="1"/>
  <c r="I50" i="1"/>
  <c r="M49" i="1"/>
  <c r="K49" i="1"/>
  <c r="I49" i="1"/>
  <c r="M48" i="1"/>
  <c r="K48" i="1"/>
  <c r="I48" i="1"/>
  <c r="M47" i="1"/>
  <c r="K47" i="1"/>
  <c r="I47" i="1"/>
  <c r="M46" i="1"/>
  <c r="K46" i="1"/>
  <c r="I46" i="1"/>
  <c r="M45" i="1"/>
  <c r="K45" i="1"/>
  <c r="I45" i="1"/>
  <c r="M44" i="1"/>
  <c r="K44" i="1"/>
  <c r="I44" i="1"/>
  <c r="M43" i="1"/>
  <c r="K43" i="1"/>
  <c r="I43" i="1"/>
  <c r="M42" i="1"/>
  <c r="K42" i="1"/>
  <c r="I42" i="1"/>
  <c r="M41" i="1"/>
  <c r="K41" i="1"/>
  <c r="I41" i="1"/>
  <c r="M40" i="1"/>
  <c r="K40" i="1"/>
  <c r="I40" i="1"/>
  <c r="M39" i="1"/>
  <c r="K39" i="1"/>
  <c r="I39" i="1"/>
  <c r="M38" i="1"/>
  <c r="K38" i="1"/>
  <c r="I38" i="1"/>
  <c r="M37" i="1"/>
  <c r="K37" i="1"/>
  <c r="I37" i="1"/>
  <c r="M36" i="1"/>
  <c r="K36" i="1"/>
  <c r="I36" i="1"/>
  <c r="M35" i="1"/>
  <c r="K35" i="1"/>
  <c r="I35" i="1"/>
  <c r="M34" i="1"/>
  <c r="K34" i="1"/>
  <c r="I34" i="1"/>
  <c r="M33" i="1"/>
  <c r="K33" i="1"/>
  <c r="I33" i="1"/>
  <c r="M32" i="1"/>
  <c r="K32" i="1"/>
  <c r="I32" i="1"/>
  <c r="M31" i="1"/>
  <c r="K31" i="1"/>
  <c r="I31" i="1"/>
  <c r="M30" i="1"/>
  <c r="K30" i="1"/>
  <c r="I30" i="1"/>
  <c r="M29" i="1"/>
  <c r="K29" i="1"/>
  <c r="I29" i="1"/>
  <c r="M28" i="1"/>
  <c r="K28" i="1"/>
  <c r="I28" i="1"/>
  <c r="M27" i="1"/>
  <c r="K27" i="1"/>
  <c r="I27" i="1"/>
  <c r="M26" i="1"/>
  <c r="K26" i="1"/>
  <c r="I26" i="1"/>
  <c r="M25" i="1"/>
  <c r="K25" i="1"/>
  <c r="I25" i="1"/>
  <c r="M24" i="1"/>
  <c r="K24" i="1"/>
  <c r="I24" i="1"/>
  <c r="M23" i="1"/>
  <c r="K23" i="1"/>
  <c r="I23" i="1"/>
  <c r="M22" i="1"/>
  <c r="K22" i="1"/>
  <c r="I22" i="1"/>
  <c r="M21" i="1"/>
  <c r="K21" i="1"/>
  <c r="I21" i="1"/>
  <c r="M20" i="1"/>
  <c r="K20" i="1"/>
  <c r="I20" i="1"/>
  <c r="M19" i="1"/>
  <c r="K19" i="1"/>
  <c r="I19" i="1"/>
  <c r="M18" i="1"/>
  <c r="K18" i="1"/>
  <c r="I18" i="1"/>
  <c r="M11" i="1"/>
  <c r="K11" i="1"/>
  <c r="I11" i="1"/>
  <c r="M12" i="1"/>
  <c r="K12" i="1"/>
  <c r="I12" i="1"/>
  <c r="M13" i="1"/>
  <c r="K13" i="1"/>
  <c r="I13" i="1"/>
  <c r="M15" i="1"/>
  <c r="K15" i="1"/>
  <c r="I15" i="1"/>
  <c r="M14" i="1"/>
  <c r="K14" i="1"/>
  <c r="I14" i="1"/>
  <c r="M17" i="1"/>
  <c r="K17" i="1"/>
  <c r="I17" i="1"/>
  <c r="M16" i="1"/>
  <c r="K16" i="1"/>
  <c r="I16" i="1"/>
  <c r="N11" i="7" l="1"/>
  <c r="N20" i="7"/>
  <c r="N41" i="7"/>
  <c r="N45" i="7"/>
  <c r="N49" i="7"/>
  <c r="N53" i="7"/>
  <c r="N12" i="7"/>
  <c r="N13" i="7"/>
  <c r="N33" i="7"/>
  <c r="N19" i="7"/>
  <c r="N59" i="7"/>
  <c r="N57" i="7"/>
  <c r="N61" i="7"/>
  <c r="N26" i="7"/>
  <c r="N16" i="1"/>
  <c r="N14" i="1"/>
  <c r="N13" i="1"/>
  <c r="N11" i="1"/>
  <c r="N19" i="1"/>
  <c r="N21" i="1"/>
  <c r="N23" i="1"/>
  <c r="N25" i="1"/>
  <c r="N27" i="1"/>
  <c r="N29" i="1"/>
  <c r="N31" i="1"/>
  <c r="N33" i="1"/>
  <c r="N35" i="1"/>
  <c r="N37" i="1"/>
  <c r="N39" i="1"/>
  <c r="N41" i="1"/>
  <c r="N43" i="1"/>
  <c r="N45" i="1"/>
  <c r="N47" i="1"/>
  <c r="N49" i="1"/>
  <c r="N51" i="1"/>
  <c r="N53" i="1"/>
  <c r="N22" i="5"/>
  <c r="N16" i="5"/>
  <c r="N12" i="5"/>
  <c r="N17" i="5"/>
  <c r="N19" i="5"/>
  <c r="N15" i="5"/>
  <c r="N24" i="5"/>
  <c r="N26" i="5"/>
  <c r="N28" i="5"/>
  <c r="N30" i="5"/>
  <c r="N32" i="5"/>
  <c r="N34" i="5"/>
  <c r="N36" i="5"/>
  <c r="N38" i="5"/>
  <c r="N40" i="5"/>
  <c r="N44" i="5"/>
  <c r="N46" i="5"/>
  <c r="N48" i="5"/>
  <c r="N50" i="5"/>
  <c r="N52" i="5"/>
  <c r="N54" i="5"/>
  <c r="N56" i="5"/>
  <c r="N58" i="5"/>
  <c r="N60" i="5"/>
  <c r="N24" i="6"/>
  <c r="N27" i="6"/>
  <c r="N25" i="6"/>
  <c r="N29" i="6"/>
  <c r="N31" i="6"/>
  <c r="N33" i="6"/>
  <c r="N35" i="6"/>
  <c r="N37" i="6"/>
  <c r="N39" i="6"/>
  <c r="N41" i="6"/>
  <c r="N43" i="6"/>
  <c r="N45" i="6"/>
  <c r="N47" i="6"/>
  <c r="N17" i="7"/>
  <c r="N37" i="7"/>
  <c r="N34" i="7"/>
  <c r="N30" i="7"/>
  <c r="N24" i="7"/>
  <c r="N36" i="7"/>
  <c r="N14" i="7"/>
  <c r="N31" i="7"/>
  <c r="N28" i="7"/>
  <c r="N23" i="7"/>
  <c r="N25" i="7"/>
  <c r="N15" i="7"/>
  <c r="N21" i="7"/>
  <c r="N38" i="7"/>
  <c r="N40" i="7"/>
  <c r="N42" i="7"/>
  <c r="N44" i="7"/>
  <c r="N46" i="7"/>
  <c r="N48" i="7"/>
  <c r="N50" i="7"/>
  <c r="N52" i="7"/>
  <c r="N54" i="7"/>
  <c r="N56" i="7"/>
  <c r="N58" i="7"/>
  <c r="N60" i="7"/>
  <c r="N11" i="6"/>
  <c r="N14" i="6"/>
  <c r="N21" i="6"/>
  <c r="N15" i="6"/>
  <c r="N17" i="6"/>
  <c r="N16" i="6"/>
  <c r="N12" i="6"/>
  <c r="N19" i="6"/>
  <c r="N20" i="6"/>
  <c r="N18" i="6"/>
  <c r="N13" i="6"/>
  <c r="N22" i="6"/>
  <c r="N23" i="6"/>
  <c r="N26" i="6"/>
  <c r="N28" i="6"/>
  <c r="N30" i="6"/>
  <c r="N32" i="6"/>
  <c r="N34" i="6"/>
  <c r="N36" i="6"/>
  <c r="N38" i="6"/>
  <c r="N40" i="6"/>
  <c r="N42" i="6"/>
  <c r="N44" i="6"/>
  <c r="N46" i="6"/>
  <c r="N42" i="5"/>
  <c r="N13" i="5"/>
  <c r="N25" i="5"/>
  <c r="N27" i="5"/>
  <c r="N29" i="5"/>
  <c r="N31" i="5"/>
  <c r="N33" i="5"/>
  <c r="N35" i="5"/>
  <c r="N37" i="5"/>
  <c r="N39" i="5"/>
  <c r="N41" i="5"/>
  <c r="N43" i="5"/>
  <c r="N45" i="5"/>
  <c r="N47" i="5"/>
  <c r="N49" i="5"/>
  <c r="N51" i="5"/>
  <c r="N53" i="5"/>
  <c r="N55" i="5"/>
  <c r="N57" i="5"/>
  <c r="N59" i="5"/>
  <c r="N61" i="5"/>
  <c r="N21" i="5"/>
  <c r="N23" i="5"/>
  <c r="N18" i="5"/>
  <c r="N11" i="5"/>
  <c r="N20" i="5"/>
  <c r="N14" i="5"/>
  <c r="N17" i="1"/>
  <c r="N15" i="1"/>
  <c r="N12" i="1"/>
  <c r="N18" i="1"/>
  <c r="N20" i="1"/>
  <c r="N22" i="1"/>
  <c r="N24" i="1"/>
  <c r="N26" i="1"/>
  <c r="N28" i="1"/>
  <c r="N30" i="1"/>
  <c r="N32" i="1"/>
  <c r="N34" i="1"/>
  <c r="N36" i="1"/>
  <c r="N38" i="1"/>
  <c r="N40" i="1"/>
  <c r="N42" i="1"/>
  <c r="N44" i="1"/>
  <c r="N46" i="1"/>
  <c r="N48" i="1"/>
  <c r="N50" i="1"/>
  <c r="N52" i="1"/>
</calcChain>
</file>

<file path=xl/sharedStrings.xml><?xml version="1.0" encoding="utf-8"?>
<sst xmlns="http://schemas.openxmlformats.org/spreadsheetml/2006/main" count="501" uniqueCount="255">
  <si>
    <t>Протокол №1</t>
  </si>
  <si>
    <t>решения жюри по итогам проведения муниципального этапа  Всероссийской олимпиады школьников Ленинградской области по физической культуре</t>
  </si>
  <si>
    <t xml:space="preserve"> юноши 7-8</t>
  </si>
  <si>
    <t>№</t>
  </si>
  <si>
    <t>шифр</t>
  </si>
  <si>
    <t>фамилия</t>
  </si>
  <si>
    <t>имя</t>
  </si>
  <si>
    <t>отчество</t>
  </si>
  <si>
    <t>Класс</t>
  </si>
  <si>
    <t>Образовательная организация</t>
  </si>
  <si>
    <t>Игровые виды спорта</t>
  </si>
  <si>
    <t>Гимнастика</t>
  </si>
  <si>
    <t>Теория</t>
  </si>
  <si>
    <t xml:space="preserve">ВСЕГО баллов </t>
  </si>
  <si>
    <t>результат</t>
  </si>
  <si>
    <t>время в сек</t>
  </si>
  <si>
    <t>зачетные баллы</t>
  </si>
  <si>
    <t>баллы</t>
  </si>
  <si>
    <t>Баллы</t>
  </si>
  <si>
    <t>max 40</t>
  </si>
  <si>
    <t>max 20</t>
  </si>
  <si>
    <t>max 100</t>
  </si>
  <si>
    <t>Лучший результат среди юношей 7-8 классов</t>
  </si>
  <si>
    <t>Максимально возможный результат в теории 7-8 классов</t>
  </si>
  <si>
    <t xml:space="preserve"> девушки 7-8</t>
  </si>
  <si>
    <t>Лучший результат среди девушек 7-8 классов</t>
  </si>
  <si>
    <t xml:space="preserve"> юноши 9-11</t>
  </si>
  <si>
    <t>Лучший результат среди юношей 9-11 классов</t>
  </si>
  <si>
    <t>Максимально возможный результат в теории 9-11 классов</t>
  </si>
  <si>
    <t xml:space="preserve"> девушки 9-11</t>
  </si>
  <si>
    <t>Лучший результат среди девушек 9-11 классов</t>
  </si>
  <si>
    <t xml:space="preserve">Место проведения: </t>
  </si>
  <si>
    <t xml:space="preserve">Дата и время: </t>
  </si>
  <si>
    <t>Дата и время:</t>
  </si>
  <si>
    <t>Меньшиков</t>
  </si>
  <si>
    <t>Сергей</t>
  </si>
  <si>
    <t>Черяпин</t>
  </si>
  <si>
    <t>Кирилл</t>
  </si>
  <si>
    <t>Фролов</t>
  </si>
  <si>
    <t>Игорь</t>
  </si>
  <si>
    <t>Шеньшин</t>
  </si>
  <si>
    <t>Михаил</t>
  </si>
  <si>
    <t xml:space="preserve">Летелов </t>
  </si>
  <si>
    <t>Ярослов</t>
  </si>
  <si>
    <t>Быстров</t>
  </si>
  <si>
    <t>Дмитрий</t>
  </si>
  <si>
    <t xml:space="preserve">Петров </t>
  </si>
  <si>
    <t>Алексей</t>
  </si>
  <si>
    <t xml:space="preserve">Антонов </t>
  </si>
  <si>
    <t>Егор</t>
  </si>
  <si>
    <t>Жичиков</t>
  </si>
  <si>
    <t>Владислав</t>
  </si>
  <si>
    <t>Суханов</t>
  </si>
  <si>
    <t>Святослав</t>
  </si>
  <si>
    <t>Калани</t>
  </si>
  <si>
    <t>Руслан</t>
  </si>
  <si>
    <t>Марчук</t>
  </si>
  <si>
    <t>Георгий</t>
  </si>
  <si>
    <t>Макаров</t>
  </si>
  <si>
    <t>Тимофей</t>
  </si>
  <si>
    <t>Т-11-2</t>
  </si>
  <si>
    <t>Игоревич</t>
  </si>
  <si>
    <t>МБОУ "Гимназия №1 г. Никольское"</t>
  </si>
  <si>
    <t>Т-9-12</t>
  </si>
  <si>
    <t>Николаевич</t>
  </si>
  <si>
    <t>МБОУ "ООШ Рябовский ЦО"</t>
  </si>
  <si>
    <t>Т-9-11</t>
  </si>
  <si>
    <t>Витальевич</t>
  </si>
  <si>
    <t>Владимирович</t>
  </si>
  <si>
    <t>Т-9-3</t>
  </si>
  <si>
    <t>МБОУ "Гимназия №2 Тосно им. Героя Социалистического Труда Н. Ф. Федорова"</t>
  </si>
  <si>
    <t>МБОУ "СОШ №2 Г. Никольское"</t>
  </si>
  <si>
    <t>Леонидович</t>
  </si>
  <si>
    <t>Т-10-6</t>
  </si>
  <si>
    <t>Алексеевич</t>
  </si>
  <si>
    <t>Т-11-1</t>
  </si>
  <si>
    <t>МБОУ "СОШ №3 г. Никольское"</t>
  </si>
  <si>
    <t>Т-11-3</t>
  </si>
  <si>
    <t>Юрьевич</t>
  </si>
  <si>
    <t>МБОУ "СОШ №1 г. Тосно с УИОП"</t>
  </si>
  <si>
    <t>Т-11-5</t>
  </si>
  <si>
    <t>Евгеньевич</t>
  </si>
  <si>
    <t>Т-9-8</t>
  </si>
  <si>
    <t>Т-11-4</t>
  </si>
  <si>
    <t>Павлович</t>
  </si>
  <si>
    <t>Т-9-2</t>
  </si>
  <si>
    <t>МКОУ "Федоровская СОШ"</t>
  </si>
  <si>
    <t>Т-10-1</t>
  </si>
  <si>
    <t>Т-9-1</t>
  </si>
  <si>
    <t>Дмитриевич</t>
  </si>
  <si>
    <t>Кириллов</t>
  </si>
  <si>
    <t>Артём</t>
  </si>
  <si>
    <t xml:space="preserve">Соловьёв </t>
  </si>
  <si>
    <t>Арсений</t>
  </si>
  <si>
    <t>Щербаков</t>
  </si>
  <si>
    <t>Никита</t>
  </si>
  <si>
    <t xml:space="preserve">Тарасов </t>
  </si>
  <si>
    <t>Максим</t>
  </si>
  <si>
    <t>Григурко</t>
  </si>
  <si>
    <t>Орехов</t>
  </si>
  <si>
    <t xml:space="preserve">Панов </t>
  </si>
  <si>
    <t>Соловьева</t>
  </si>
  <si>
    <t>Дарина</t>
  </si>
  <si>
    <t>Антонович</t>
  </si>
  <si>
    <t>Т-8-7</t>
  </si>
  <si>
    <t>Т-7-7</t>
  </si>
  <si>
    <t>Т-8-2</t>
  </si>
  <si>
    <t>Т-8-5</t>
  </si>
  <si>
    <t>Александрович</t>
  </si>
  <si>
    <t>МБОУ "Сельцовская СОШ"</t>
  </si>
  <si>
    <t>Михайлович</t>
  </si>
  <si>
    <t>Т-7-1</t>
  </si>
  <si>
    <t>Т-7-2</t>
  </si>
  <si>
    <t>Т-7-10</t>
  </si>
  <si>
    <t>Т-8-23</t>
  </si>
  <si>
    <t>МБОУ "Инженерная школа"</t>
  </si>
  <si>
    <t xml:space="preserve">Рябова </t>
  </si>
  <si>
    <t>Эмилия</t>
  </si>
  <si>
    <t>Рязанова</t>
  </si>
  <si>
    <t>Ангелина</t>
  </si>
  <si>
    <t>Гаева</t>
  </si>
  <si>
    <t>Наталья</t>
  </si>
  <si>
    <t>Серикова</t>
  </si>
  <si>
    <t>Ева</t>
  </si>
  <si>
    <t>Ряузова</t>
  </si>
  <si>
    <t>Софья</t>
  </si>
  <si>
    <t>Ксения</t>
  </si>
  <si>
    <t xml:space="preserve">Никулина </t>
  </si>
  <si>
    <t>Александра</t>
  </si>
  <si>
    <t>Лысенко</t>
  </si>
  <si>
    <t>Виктория</t>
  </si>
  <si>
    <t>Нефедова</t>
  </si>
  <si>
    <t>Мария</t>
  </si>
  <si>
    <t>Макня</t>
  </si>
  <si>
    <t>Полина</t>
  </si>
  <si>
    <t>Абдуллаева</t>
  </si>
  <si>
    <t>Милана</t>
  </si>
  <si>
    <t>Постникова</t>
  </si>
  <si>
    <t>Елизавета</t>
  </si>
  <si>
    <t>Константинова</t>
  </si>
  <si>
    <t>Екатерина</t>
  </si>
  <si>
    <t>Корнева</t>
  </si>
  <si>
    <t>Анастасия</t>
  </si>
  <si>
    <t>Дмитриева</t>
  </si>
  <si>
    <t>Ковальчук</t>
  </si>
  <si>
    <t>Ольга</t>
  </si>
  <si>
    <t>Чуйкова</t>
  </si>
  <si>
    <t>Арина</t>
  </si>
  <si>
    <t>Матюшевская</t>
  </si>
  <si>
    <t>Мирослава</t>
  </si>
  <si>
    <t xml:space="preserve">Родонежская </t>
  </si>
  <si>
    <t>Аглая</t>
  </si>
  <si>
    <t>Смирнова</t>
  </si>
  <si>
    <t>Тарасенко</t>
  </si>
  <si>
    <t>Соболева</t>
  </si>
  <si>
    <t>Маргарита</t>
  </si>
  <si>
    <t>Денисовна</t>
  </si>
  <si>
    <t>Т-7-27</t>
  </si>
  <si>
    <t>Евгеньевна</t>
  </si>
  <si>
    <t>Александровна</t>
  </si>
  <si>
    <t>Т-7-20</t>
  </si>
  <si>
    <t>Т-8-24</t>
  </si>
  <si>
    <t>Т-8-22</t>
  </si>
  <si>
    <t>Михайловна</t>
  </si>
  <si>
    <t>Лотоева</t>
  </si>
  <si>
    <t>Т-8-10</t>
  </si>
  <si>
    <t>Сергеевна</t>
  </si>
  <si>
    <t>Т-8-11</t>
  </si>
  <si>
    <t>Т-7-17</t>
  </si>
  <si>
    <t>Дмитриевна</t>
  </si>
  <si>
    <t>Алексеевна</t>
  </si>
  <si>
    <t>Т-7-18</t>
  </si>
  <si>
    <t>Т-7-16</t>
  </si>
  <si>
    <t>Андреевна</t>
  </si>
  <si>
    <t>Т-8-17</t>
  </si>
  <si>
    <t>Т-8-16</t>
  </si>
  <si>
    <t>Т-7-23</t>
  </si>
  <si>
    <t>Т-7-13</t>
  </si>
  <si>
    <t>Игоревна</t>
  </si>
  <si>
    <t>Т-7-12</t>
  </si>
  <si>
    <t>Владимировна</t>
  </si>
  <si>
    <t>Т-7-24</t>
  </si>
  <si>
    <t>Юрьевна</t>
  </si>
  <si>
    <t>Т-8-18</t>
  </si>
  <si>
    <t>Т-8-20</t>
  </si>
  <si>
    <t>Т-7-14</t>
  </si>
  <si>
    <t>Т-7-15</t>
  </si>
  <si>
    <t>Николаевна</t>
  </si>
  <si>
    <t>Т-8-19</t>
  </si>
  <si>
    <t>Т-8-29</t>
  </si>
  <si>
    <t>Т-8-9</t>
  </si>
  <si>
    <t>Борисовна</t>
  </si>
  <si>
    <t>Степанова</t>
  </si>
  <si>
    <t>Дарья</t>
  </si>
  <si>
    <t>Засухина</t>
  </si>
  <si>
    <t>Злата</t>
  </si>
  <si>
    <t>Кононученко</t>
  </si>
  <si>
    <t>Корниленко</t>
  </si>
  <si>
    <t>Ибрагимова</t>
  </si>
  <si>
    <t>Лола</t>
  </si>
  <si>
    <t>Запорожко</t>
  </si>
  <si>
    <t>Мустафина</t>
  </si>
  <si>
    <t>Перминова</t>
  </si>
  <si>
    <t>Черная</t>
  </si>
  <si>
    <t>Молодцова</t>
  </si>
  <si>
    <t>Шевчук</t>
  </si>
  <si>
    <t>Кира</t>
  </si>
  <si>
    <t>Бондаренко</t>
  </si>
  <si>
    <t>Глотова</t>
  </si>
  <si>
    <t>Любимцева</t>
  </si>
  <si>
    <t>Белюкова</t>
  </si>
  <si>
    <t>Т-9-27</t>
  </si>
  <si>
    <t>Т-9-29</t>
  </si>
  <si>
    <t>Т-11-8</t>
  </si>
  <si>
    <t>Алексеева</t>
  </si>
  <si>
    <t>Т-11-9</t>
  </si>
  <si>
    <t>Максимовна</t>
  </si>
  <si>
    <t>Т-9-21</t>
  </si>
  <si>
    <t>Асроровна</t>
  </si>
  <si>
    <t>Т-10-12</t>
  </si>
  <si>
    <t>Т-11-12</t>
  </si>
  <si>
    <t>Т-10-7</t>
  </si>
  <si>
    <t>Васильевна</t>
  </si>
  <si>
    <t>Т-9-16</t>
  </si>
  <si>
    <t>Вячеславовна</t>
  </si>
  <si>
    <t>Т-10-13</t>
  </si>
  <si>
    <t>Т-10-8</t>
  </si>
  <si>
    <t>Т-9-17</t>
  </si>
  <si>
    <t>Степановна</t>
  </si>
  <si>
    <t>Т-9-28</t>
  </si>
  <si>
    <t>Т-10-16</t>
  </si>
  <si>
    <t>Павловна</t>
  </si>
  <si>
    <t>Т-11-7</t>
  </si>
  <si>
    <t>Т-10-14</t>
  </si>
  <si>
    <t>Ушаки №1</t>
  </si>
  <si>
    <t>Т-9-26</t>
  </si>
  <si>
    <t>Алина</t>
  </si>
  <si>
    <t>Евгения</t>
  </si>
  <si>
    <t>Величко</t>
  </si>
  <si>
    <t>Валерия</t>
  </si>
  <si>
    <t>Власкина</t>
  </si>
  <si>
    <t>Ивановна</t>
  </si>
  <si>
    <t>"Тельмановская СОШ"</t>
  </si>
  <si>
    <t>МКОУ "Саблинская ООШ"</t>
  </si>
  <si>
    <t>Чувашова</t>
  </si>
  <si>
    <t>Т-8-21</t>
  </si>
  <si>
    <t xml:space="preserve">Воробьева </t>
  </si>
  <si>
    <t>Т-7-26</t>
  </si>
  <si>
    <t>Витальевна</t>
  </si>
  <si>
    <t>Т-7-25</t>
  </si>
  <si>
    <t>Т-7-28</t>
  </si>
  <si>
    <t>Ярославовна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</si>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</sst>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0"/>
      <name val="Arial Cyr"/>
      <charset val="13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111111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>
      <alignment vertical="center"/>
    </xf>
    <xf numFmtId="0" fontId="5" fillId="0" borderId="0">
      <protection locked="0"/>
    </xf>
    <xf numFmtId="0" fontId="23" fillId="0" borderId="0" applyFill="0" applyProtection="0"/>
    <xf numFmtId="0" fontId="22" fillId="0" borderId="0"/>
    <xf numFmtId="0" fontId="24" fillId="0" borderId="0"/>
    <xf numFmtId="0" fontId="25" fillId="0" borderId="0"/>
  </cellStyleXfs>
  <cellXfs count="130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4" applyFont="1" applyFill="1" applyBorder="1" applyAlignment="1">
      <alignment horizontal="center" vertical="center" wrapText="1"/>
    </xf>
    <xf numFmtId="0" fontId="13" fillId="3" borderId="3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14" fillId="5" borderId="6" xfId="0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 wrapText="1"/>
    </xf>
    <xf numFmtId="2" fontId="2" fillId="5" borderId="6" xfId="0" applyNumberFormat="1" applyFont="1" applyFill="1" applyBorder="1" applyAlignment="1">
      <alignment horizontal="center" vertical="center" wrapText="1"/>
    </xf>
    <xf numFmtId="2" fontId="9" fillId="4" borderId="7" xfId="0" applyNumberFormat="1" applyFont="1" applyFill="1" applyBorder="1" applyAlignment="1">
      <alignment horizontal="center" vertical="center" wrapText="1"/>
    </xf>
    <xf numFmtId="2" fontId="2" fillId="5" borderId="11" xfId="0" applyNumberFormat="1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3" fillId="3" borderId="3" xfId="1" applyFont="1" applyFill="1" applyBorder="1" applyAlignment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3" xfId="4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2" fontId="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64" fontId="2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2" fontId="14" fillId="5" borderId="6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2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2" fontId="14" fillId="0" borderId="3" xfId="0" applyNumberFormat="1" applyFont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8" fillId="3" borderId="3" xfId="1" applyFont="1" applyFill="1" applyBorder="1" applyAlignment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11" fillId="3" borderId="3" xfId="1" applyFont="1" applyFill="1" applyBorder="1" applyAlignment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>
      <alignment horizontal="center" vertical="center" wrapText="1"/>
    </xf>
    <xf numFmtId="0" fontId="11" fillId="0" borderId="9" xfId="5" applyFont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3" fillId="3" borderId="0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25" xfId="2"/>
    <cellStyle name="Обычный 3" xfId="3"/>
    <cellStyle name="Обычный 4" xfId="4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zoomScaleNormal="100" workbookViewId="0">
      <selection activeCell="O15" sqref="O15"/>
    </sheetView>
  </sheetViews>
  <sheetFormatPr defaultRowHeight="13.2"/>
  <cols>
    <col min="3" max="3" width="11.88671875" customWidth="1"/>
    <col min="4" max="4" width="12.33203125" customWidth="1"/>
    <col min="5" max="5" width="13.109375" customWidth="1"/>
    <col min="7" max="7" width="28.44140625" customWidth="1"/>
    <col min="15" max="15" width="13.88671875" customWidth="1"/>
  </cols>
  <sheetData>
    <row r="1" spans="1:16" ht="15.6">
      <c r="A1" s="10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6" ht="15.6">
      <c r="A2" s="5" t="s">
        <v>1</v>
      </c>
      <c r="G2" s="52"/>
      <c r="H2" s="52"/>
      <c r="I2" s="52"/>
      <c r="J2" s="52"/>
      <c r="K2" s="52"/>
      <c r="L2" s="52"/>
      <c r="M2" s="52"/>
      <c r="N2" s="52"/>
      <c r="O2" s="52"/>
    </row>
    <row r="3" spans="1:16" ht="15.6">
      <c r="A3" s="5" t="s">
        <v>32</v>
      </c>
      <c r="B3" s="5"/>
      <c r="C3" s="5"/>
      <c r="D3" s="5"/>
      <c r="E3" s="5"/>
      <c r="F3" s="6"/>
      <c r="O3" s="77"/>
    </row>
    <row r="4" spans="1:16" ht="15.6">
      <c r="A4" s="5" t="s">
        <v>31</v>
      </c>
      <c r="B4" s="5"/>
      <c r="C4" s="5"/>
      <c r="D4" s="5"/>
      <c r="E4" s="5"/>
      <c r="F4" s="7"/>
      <c r="G4" s="56"/>
    </row>
    <row r="5" spans="1:16" ht="15.6">
      <c r="A5" s="105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6" ht="39.6">
      <c r="A6" s="58" t="s">
        <v>3</v>
      </c>
      <c r="B6" s="58" t="s">
        <v>4</v>
      </c>
      <c r="C6" s="58" t="s">
        <v>5</v>
      </c>
      <c r="D6" s="58" t="s">
        <v>6</v>
      </c>
      <c r="E6" s="58" t="s">
        <v>7</v>
      </c>
      <c r="F6" s="58" t="s">
        <v>8</v>
      </c>
      <c r="G6" s="58" t="s">
        <v>9</v>
      </c>
      <c r="H6" s="59" t="s">
        <v>10</v>
      </c>
      <c r="I6" s="59"/>
      <c r="J6" s="59" t="s">
        <v>11</v>
      </c>
      <c r="K6" s="59"/>
      <c r="L6" s="59" t="s">
        <v>12</v>
      </c>
      <c r="M6" s="59"/>
      <c r="N6" s="78" t="s">
        <v>13</v>
      </c>
      <c r="O6" s="79" t="s">
        <v>14</v>
      </c>
    </row>
    <row r="7" spans="1:16" ht="15.6">
      <c r="A7" s="60"/>
      <c r="B7" s="60"/>
      <c r="C7" s="60"/>
      <c r="D7" s="60"/>
      <c r="E7" s="60"/>
      <c r="F7" s="60"/>
      <c r="G7" s="60"/>
      <c r="H7" s="59"/>
      <c r="I7" s="59"/>
      <c r="J7" s="59"/>
      <c r="K7" s="59"/>
      <c r="L7" s="59"/>
      <c r="M7" s="59"/>
      <c r="N7" s="78"/>
      <c r="O7" s="80"/>
    </row>
    <row r="8" spans="1:16" ht="26.4">
      <c r="A8" s="60"/>
      <c r="B8" s="60"/>
      <c r="C8" s="60"/>
      <c r="D8" s="60"/>
      <c r="E8" s="60"/>
      <c r="F8" s="60"/>
      <c r="G8" s="60"/>
      <c r="H8" s="61" t="s">
        <v>15</v>
      </c>
      <c r="I8" s="78" t="s">
        <v>16</v>
      </c>
      <c r="J8" s="61" t="s">
        <v>17</v>
      </c>
      <c r="K8" s="78" t="s">
        <v>16</v>
      </c>
      <c r="L8" s="61" t="s">
        <v>18</v>
      </c>
      <c r="M8" s="81" t="s">
        <v>16</v>
      </c>
      <c r="N8" s="78"/>
      <c r="O8" s="80"/>
    </row>
    <row r="9" spans="1:16" ht="15.6">
      <c r="A9" s="62"/>
      <c r="B9" s="62"/>
      <c r="C9" s="62"/>
      <c r="D9" s="62"/>
      <c r="E9" s="62"/>
      <c r="F9" s="62"/>
      <c r="G9" s="62"/>
      <c r="H9" s="63"/>
      <c r="I9" s="78" t="s">
        <v>19</v>
      </c>
      <c r="J9" s="82"/>
      <c r="K9" s="78" t="s">
        <v>19</v>
      </c>
      <c r="L9" s="82"/>
      <c r="M9" s="78" t="s">
        <v>20</v>
      </c>
      <c r="N9" s="78" t="s">
        <v>21</v>
      </c>
      <c r="O9" s="80"/>
    </row>
    <row r="10" spans="1:16" ht="16.2" thickBot="1">
      <c r="A10" s="124" t="s">
        <v>22</v>
      </c>
      <c r="B10" s="125"/>
      <c r="C10" s="125"/>
      <c r="D10" s="125"/>
      <c r="E10" s="125"/>
      <c r="F10" s="125"/>
      <c r="G10" s="126"/>
      <c r="H10" s="64">
        <v>72</v>
      </c>
      <c r="I10" s="83"/>
      <c r="J10" s="84">
        <v>20</v>
      </c>
      <c r="K10" s="85"/>
      <c r="L10" s="86">
        <v>53</v>
      </c>
      <c r="M10" s="87"/>
      <c r="N10" s="88"/>
      <c r="O10" s="80"/>
      <c r="P10" s="5"/>
    </row>
    <row r="11" spans="1:16" ht="13.8">
      <c r="A11" s="65">
        <v>1</v>
      </c>
      <c r="B11" s="66" t="s">
        <v>113</v>
      </c>
      <c r="C11" s="96" t="s">
        <v>100</v>
      </c>
      <c r="D11" s="24" t="s">
        <v>95</v>
      </c>
      <c r="E11" s="24" t="s">
        <v>81</v>
      </c>
      <c r="F11" s="121">
        <v>7</v>
      </c>
      <c r="G11" s="23" t="s">
        <v>86</v>
      </c>
      <c r="H11" s="65">
        <v>72</v>
      </c>
      <c r="I11" s="36">
        <f t="shared" ref="I11:I17" si="0">40*$H$10/H11</f>
        <v>40</v>
      </c>
      <c r="J11" s="61">
        <v>18.8</v>
      </c>
      <c r="K11" s="36">
        <f t="shared" ref="K11:K17" si="1">40*J11/$J$10</f>
        <v>37.6</v>
      </c>
      <c r="L11" s="91">
        <v>18</v>
      </c>
      <c r="M11" s="36">
        <f t="shared" ref="M11:M17" si="2">20*L11/$L$10</f>
        <v>6.7924528301886795</v>
      </c>
      <c r="N11" s="36">
        <f t="shared" ref="N11:N17" si="3">I11+K11+M11</f>
        <v>84.392452830188674</v>
      </c>
      <c r="O11" s="122" t="s">
        <v>252</v>
      </c>
    </row>
    <row r="12" spans="1:16" ht="13.8">
      <c r="A12" s="65">
        <v>2</v>
      </c>
      <c r="B12" s="66" t="s">
        <v>112</v>
      </c>
      <c r="C12" s="99" t="s">
        <v>99</v>
      </c>
      <c r="D12" s="111" t="s">
        <v>45</v>
      </c>
      <c r="E12" s="111" t="s">
        <v>110</v>
      </c>
      <c r="F12" s="100">
        <v>7</v>
      </c>
      <c r="G12" s="23" t="s">
        <v>86</v>
      </c>
      <c r="H12" s="65">
        <v>88</v>
      </c>
      <c r="I12" s="36">
        <f t="shared" si="0"/>
        <v>32.727272727272727</v>
      </c>
      <c r="J12" s="61">
        <v>19.600000000000001</v>
      </c>
      <c r="K12" s="36">
        <f t="shared" si="1"/>
        <v>39.200000000000003</v>
      </c>
      <c r="L12" s="91">
        <v>14</v>
      </c>
      <c r="M12" s="36">
        <f t="shared" si="2"/>
        <v>5.283018867924528</v>
      </c>
      <c r="N12" s="36">
        <f t="shared" si="3"/>
        <v>77.210291595197262</v>
      </c>
      <c r="O12" s="90" t="s">
        <v>253</v>
      </c>
    </row>
    <row r="13" spans="1:16" ht="13.8">
      <c r="A13" s="65">
        <v>3</v>
      </c>
      <c r="B13" s="66" t="s">
        <v>111</v>
      </c>
      <c r="C13" s="94" t="s">
        <v>98</v>
      </c>
      <c r="D13" s="24" t="s">
        <v>97</v>
      </c>
      <c r="E13" s="24" t="s">
        <v>81</v>
      </c>
      <c r="F13" s="102">
        <v>7</v>
      </c>
      <c r="G13" s="23" t="s">
        <v>86</v>
      </c>
      <c r="H13" s="65">
        <v>104</v>
      </c>
      <c r="I13" s="36">
        <f t="shared" si="0"/>
        <v>27.692307692307693</v>
      </c>
      <c r="J13" s="61">
        <v>19.600000000000001</v>
      </c>
      <c r="K13" s="36">
        <f t="shared" si="1"/>
        <v>39.200000000000003</v>
      </c>
      <c r="L13" s="91">
        <v>24</v>
      </c>
      <c r="M13" s="36">
        <f t="shared" si="2"/>
        <v>9.0566037735849054</v>
      </c>
      <c r="N13" s="36">
        <f t="shared" si="3"/>
        <v>75.948911465892607</v>
      </c>
      <c r="O13" s="90" t="s">
        <v>253</v>
      </c>
    </row>
    <row r="14" spans="1:16" ht="13.8">
      <c r="A14" s="65">
        <v>4</v>
      </c>
      <c r="B14" s="66" t="s">
        <v>106</v>
      </c>
      <c r="C14" s="94" t="s">
        <v>94</v>
      </c>
      <c r="D14" s="24" t="s">
        <v>95</v>
      </c>
      <c r="E14" s="24" t="s">
        <v>67</v>
      </c>
      <c r="F14" s="101">
        <v>8</v>
      </c>
      <c r="G14" s="23" t="s">
        <v>76</v>
      </c>
      <c r="H14" s="65">
        <v>92</v>
      </c>
      <c r="I14" s="36">
        <f t="shared" si="0"/>
        <v>31.304347826086957</v>
      </c>
      <c r="J14" s="61">
        <v>17.600000000000001</v>
      </c>
      <c r="K14" s="36">
        <f t="shared" si="1"/>
        <v>35.200000000000003</v>
      </c>
      <c r="L14" s="91">
        <v>21</v>
      </c>
      <c r="M14" s="36">
        <f t="shared" si="2"/>
        <v>7.9245283018867925</v>
      </c>
      <c r="N14" s="36">
        <f t="shared" si="3"/>
        <v>74.428876127973751</v>
      </c>
      <c r="O14" s="90" t="s">
        <v>253</v>
      </c>
    </row>
    <row r="15" spans="1:16" ht="26.4">
      <c r="A15" s="65">
        <v>5</v>
      </c>
      <c r="B15" s="66" t="s">
        <v>107</v>
      </c>
      <c r="C15" s="94" t="s">
        <v>96</v>
      </c>
      <c r="D15" s="24" t="s">
        <v>91</v>
      </c>
      <c r="E15" s="24" t="s">
        <v>108</v>
      </c>
      <c r="F15" s="102">
        <v>8</v>
      </c>
      <c r="G15" s="95" t="s">
        <v>109</v>
      </c>
      <c r="H15" s="65">
        <v>98</v>
      </c>
      <c r="I15" s="36">
        <f t="shared" si="0"/>
        <v>29.387755102040817</v>
      </c>
      <c r="J15" s="61">
        <v>17.8</v>
      </c>
      <c r="K15" s="36">
        <f t="shared" si="1"/>
        <v>35.6</v>
      </c>
      <c r="L15" s="91">
        <v>20</v>
      </c>
      <c r="M15" s="36">
        <f t="shared" si="2"/>
        <v>7.5471698113207548</v>
      </c>
      <c r="N15" s="36">
        <f t="shared" si="3"/>
        <v>72.534924913361579</v>
      </c>
      <c r="O15" s="90" t="s">
        <v>254</v>
      </c>
    </row>
    <row r="16" spans="1:16" ht="13.8">
      <c r="A16" s="65">
        <v>6</v>
      </c>
      <c r="B16" s="66" t="s">
        <v>104</v>
      </c>
      <c r="C16" s="94" t="s">
        <v>90</v>
      </c>
      <c r="D16" s="20" t="s">
        <v>91</v>
      </c>
      <c r="E16" s="20" t="s">
        <v>103</v>
      </c>
      <c r="F16" s="101">
        <v>8</v>
      </c>
      <c r="G16" s="23" t="s">
        <v>86</v>
      </c>
      <c r="H16" s="65">
        <v>108</v>
      </c>
      <c r="I16" s="36">
        <f t="shared" si="0"/>
        <v>26.666666666666668</v>
      </c>
      <c r="J16" s="92">
        <v>19.3</v>
      </c>
      <c r="K16" s="36">
        <f t="shared" si="1"/>
        <v>38.6</v>
      </c>
      <c r="L16" s="91">
        <v>16</v>
      </c>
      <c r="M16" s="36">
        <f t="shared" si="2"/>
        <v>6.0377358490566042</v>
      </c>
      <c r="N16" s="36">
        <f t="shared" si="3"/>
        <v>71.304402515723268</v>
      </c>
      <c r="O16" s="90" t="s">
        <v>254</v>
      </c>
    </row>
    <row r="17" spans="1:15" ht="26.4">
      <c r="A17" s="65">
        <v>7</v>
      </c>
      <c r="B17" s="66" t="s">
        <v>105</v>
      </c>
      <c r="C17" s="99" t="s">
        <v>92</v>
      </c>
      <c r="D17" s="20" t="s">
        <v>93</v>
      </c>
      <c r="E17" s="20" t="s">
        <v>81</v>
      </c>
      <c r="F17" s="100">
        <v>7</v>
      </c>
      <c r="G17" s="23" t="s">
        <v>79</v>
      </c>
      <c r="H17" s="65">
        <v>121</v>
      </c>
      <c r="I17" s="36">
        <f t="shared" si="0"/>
        <v>23.801652892561982</v>
      </c>
      <c r="J17" s="61">
        <v>18.100000000000001</v>
      </c>
      <c r="K17" s="36">
        <f t="shared" si="1"/>
        <v>36.200000000000003</v>
      </c>
      <c r="L17" s="91">
        <v>10</v>
      </c>
      <c r="M17" s="36">
        <f t="shared" si="2"/>
        <v>3.7735849056603774</v>
      </c>
      <c r="N17" s="36">
        <f t="shared" si="3"/>
        <v>63.775237798222363</v>
      </c>
      <c r="O17" s="90" t="s">
        <v>254</v>
      </c>
    </row>
    <row r="18" spans="1:15">
      <c r="A18" s="65">
        <v>8</v>
      </c>
      <c r="B18" s="66"/>
      <c r="C18" s="71"/>
      <c r="D18" s="71"/>
      <c r="E18" s="71"/>
      <c r="F18" s="71"/>
      <c r="G18" s="66"/>
      <c r="H18" s="65"/>
      <c r="I18" s="36" t="e">
        <f t="shared" ref="I18:I53" si="4">40*$H$10/H18</f>
        <v>#DIV/0!</v>
      </c>
      <c r="J18" s="61"/>
      <c r="K18" s="36">
        <f t="shared" ref="K18:K53" si="5">40*J18/$J$10</f>
        <v>0</v>
      </c>
      <c r="L18" s="91"/>
      <c r="M18" s="36">
        <f t="shared" ref="M18:M53" si="6">20*L18/$L$10</f>
        <v>0</v>
      </c>
      <c r="N18" s="36" t="e">
        <f t="shared" ref="N18:N53" si="7">I18+K18+M18</f>
        <v>#DIV/0!</v>
      </c>
      <c r="O18" s="90"/>
    </row>
    <row r="19" spans="1:15">
      <c r="A19" s="65">
        <v>9</v>
      </c>
      <c r="B19" s="66"/>
      <c r="C19" s="71"/>
      <c r="D19" s="71"/>
      <c r="E19" s="71"/>
      <c r="F19" s="71"/>
      <c r="G19" s="66"/>
      <c r="H19" s="65"/>
      <c r="I19" s="36" t="e">
        <f t="shared" si="4"/>
        <v>#DIV/0!</v>
      </c>
      <c r="J19" s="61"/>
      <c r="K19" s="36">
        <f t="shared" si="5"/>
        <v>0</v>
      </c>
      <c r="L19" s="91"/>
      <c r="M19" s="36">
        <f t="shared" si="6"/>
        <v>0</v>
      </c>
      <c r="N19" s="36" t="e">
        <f t="shared" si="7"/>
        <v>#DIV/0!</v>
      </c>
      <c r="O19" s="90"/>
    </row>
    <row r="20" spans="1:15">
      <c r="A20" s="65">
        <v>10</v>
      </c>
      <c r="B20" s="66"/>
      <c r="C20" s="71"/>
      <c r="D20" s="71"/>
      <c r="E20" s="71"/>
      <c r="F20" s="71"/>
      <c r="G20" s="66"/>
      <c r="H20" s="65"/>
      <c r="I20" s="36" t="e">
        <f t="shared" si="4"/>
        <v>#DIV/0!</v>
      </c>
      <c r="J20" s="61"/>
      <c r="K20" s="36">
        <f t="shared" si="5"/>
        <v>0</v>
      </c>
      <c r="L20" s="91"/>
      <c r="M20" s="36">
        <f t="shared" si="6"/>
        <v>0</v>
      </c>
      <c r="N20" s="36" t="e">
        <f t="shared" si="7"/>
        <v>#DIV/0!</v>
      </c>
      <c r="O20" s="90"/>
    </row>
    <row r="21" spans="1:15">
      <c r="A21" s="65">
        <v>19</v>
      </c>
      <c r="B21" s="66"/>
      <c r="C21" s="71"/>
      <c r="D21" s="71"/>
      <c r="E21" s="71"/>
      <c r="F21" s="71"/>
      <c r="G21" s="66"/>
      <c r="H21" s="65"/>
      <c r="I21" s="36" t="e">
        <f t="shared" si="4"/>
        <v>#DIV/0!</v>
      </c>
      <c r="J21" s="61"/>
      <c r="K21" s="36">
        <f t="shared" si="5"/>
        <v>0</v>
      </c>
      <c r="L21" s="91"/>
      <c r="M21" s="36">
        <f t="shared" si="6"/>
        <v>0</v>
      </c>
      <c r="N21" s="36" t="e">
        <f t="shared" si="7"/>
        <v>#DIV/0!</v>
      </c>
      <c r="O21" s="90"/>
    </row>
    <row r="22" spans="1:15">
      <c r="A22" s="65">
        <v>20</v>
      </c>
      <c r="B22" s="66"/>
      <c r="C22" s="71"/>
      <c r="D22" s="71"/>
      <c r="E22" s="71"/>
      <c r="F22" s="71"/>
      <c r="G22" s="66"/>
      <c r="H22" s="65"/>
      <c r="I22" s="36" t="e">
        <f t="shared" si="4"/>
        <v>#DIV/0!</v>
      </c>
      <c r="J22" s="61"/>
      <c r="K22" s="36">
        <f t="shared" si="5"/>
        <v>0</v>
      </c>
      <c r="L22" s="91"/>
      <c r="M22" s="36">
        <f t="shared" si="6"/>
        <v>0</v>
      </c>
      <c r="N22" s="36" t="e">
        <f t="shared" si="7"/>
        <v>#DIV/0!</v>
      </c>
      <c r="O22" s="90"/>
    </row>
    <row r="23" spans="1:15">
      <c r="A23" s="65">
        <v>21</v>
      </c>
      <c r="B23" s="66"/>
      <c r="C23" s="71"/>
      <c r="D23" s="71"/>
      <c r="E23" s="71"/>
      <c r="F23" s="71"/>
      <c r="G23" s="66"/>
      <c r="H23" s="65"/>
      <c r="I23" s="36" t="e">
        <f t="shared" si="4"/>
        <v>#DIV/0!</v>
      </c>
      <c r="J23" s="61"/>
      <c r="K23" s="36">
        <f t="shared" si="5"/>
        <v>0</v>
      </c>
      <c r="L23" s="91"/>
      <c r="M23" s="36">
        <f t="shared" si="6"/>
        <v>0</v>
      </c>
      <c r="N23" s="36" t="e">
        <f t="shared" si="7"/>
        <v>#DIV/0!</v>
      </c>
      <c r="O23" s="90"/>
    </row>
    <row r="24" spans="1:15">
      <c r="A24" s="65">
        <v>22</v>
      </c>
      <c r="B24" s="66"/>
      <c r="C24" s="71"/>
      <c r="D24" s="71"/>
      <c r="E24" s="71"/>
      <c r="F24" s="71"/>
      <c r="G24" s="66"/>
      <c r="H24" s="65"/>
      <c r="I24" s="36" t="e">
        <f t="shared" si="4"/>
        <v>#DIV/0!</v>
      </c>
      <c r="J24" s="61"/>
      <c r="K24" s="36">
        <f t="shared" si="5"/>
        <v>0</v>
      </c>
      <c r="L24" s="91"/>
      <c r="M24" s="36">
        <f t="shared" si="6"/>
        <v>0</v>
      </c>
      <c r="N24" s="36" t="e">
        <f t="shared" si="7"/>
        <v>#DIV/0!</v>
      </c>
      <c r="O24" s="90"/>
    </row>
    <row r="25" spans="1:15">
      <c r="A25" s="65">
        <v>23</v>
      </c>
      <c r="B25" s="66"/>
      <c r="C25" s="71"/>
      <c r="D25" s="71"/>
      <c r="E25" s="71"/>
      <c r="F25" s="71"/>
      <c r="G25" s="66"/>
      <c r="H25" s="65"/>
      <c r="I25" s="36" t="e">
        <f t="shared" si="4"/>
        <v>#DIV/0!</v>
      </c>
      <c r="J25" s="61"/>
      <c r="K25" s="36">
        <f t="shared" si="5"/>
        <v>0</v>
      </c>
      <c r="L25" s="91"/>
      <c r="M25" s="36">
        <f t="shared" si="6"/>
        <v>0</v>
      </c>
      <c r="N25" s="36" t="e">
        <f t="shared" si="7"/>
        <v>#DIV/0!</v>
      </c>
      <c r="O25" s="90"/>
    </row>
    <row r="26" spans="1:15">
      <c r="A26" s="65">
        <v>24</v>
      </c>
      <c r="B26" s="66"/>
      <c r="C26" s="71"/>
      <c r="D26" s="71"/>
      <c r="E26" s="71"/>
      <c r="F26" s="71"/>
      <c r="G26" s="66"/>
      <c r="H26" s="65"/>
      <c r="I26" s="36" t="e">
        <f t="shared" si="4"/>
        <v>#DIV/0!</v>
      </c>
      <c r="J26" s="61"/>
      <c r="K26" s="36">
        <f t="shared" si="5"/>
        <v>0</v>
      </c>
      <c r="L26" s="91"/>
      <c r="M26" s="36">
        <f t="shared" si="6"/>
        <v>0</v>
      </c>
      <c r="N26" s="36" t="e">
        <f t="shared" si="7"/>
        <v>#DIV/0!</v>
      </c>
      <c r="O26" s="90"/>
    </row>
    <row r="27" spans="1:15">
      <c r="A27" s="65">
        <v>25</v>
      </c>
      <c r="B27" s="66"/>
      <c r="C27" s="71"/>
      <c r="D27" s="71"/>
      <c r="E27" s="71"/>
      <c r="F27" s="71"/>
      <c r="G27" s="66"/>
      <c r="H27" s="65"/>
      <c r="I27" s="36" t="e">
        <f t="shared" si="4"/>
        <v>#DIV/0!</v>
      </c>
      <c r="J27" s="61"/>
      <c r="K27" s="36">
        <f t="shared" si="5"/>
        <v>0</v>
      </c>
      <c r="L27" s="91"/>
      <c r="M27" s="36">
        <f t="shared" si="6"/>
        <v>0</v>
      </c>
      <c r="N27" s="36" t="e">
        <f t="shared" si="7"/>
        <v>#DIV/0!</v>
      </c>
      <c r="O27" s="90"/>
    </row>
    <row r="28" spans="1:15">
      <c r="A28" s="65">
        <v>26</v>
      </c>
      <c r="B28" s="66"/>
      <c r="C28" s="71"/>
      <c r="D28" s="71"/>
      <c r="E28" s="71"/>
      <c r="F28" s="71"/>
      <c r="G28" s="66"/>
      <c r="H28" s="65"/>
      <c r="I28" s="36" t="e">
        <f t="shared" si="4"/>
        <v>#DIV/0!</v>
      </c>
      <c r="J28" s="61"/>
      <c r="K28" s="36">
        <f t="shared" si="5"/>
        <v>0</v>
      </c>
      <c r="L28" s="91"/>
      <c r="M28" s="36">
        <f t="shared" si="6"/>
        <v>0</v>
      </c>
      <c r="N28" s="36" t="e">
        <f t="shared" si="7"/>
        <v>#DIV/0!</v>
      </c>
      <c r="O28" s="90"/>
    </row>
    <row r="29" spans="1:15">
      <c r="A29" s="65">
        <v>27</v>
      </c>
      <c r="B29" s="66"/>
      <c r="C29" s="71"/>
      <c r="D29" s="71"/>
      <c r="E29" s="71"/>
      <c r="F29" s="71"/>
      <c r="G29" s="66"/>
      <c r="H29" s="65"/>
      <c r="I29" s="36" t="e">
        <f t="shared" si="4"/>
        <v>#DIV/0!</v>
      </c>
      <c r="J29" s="61"/>
      <c r="K29" s="36">
        <f t="shared" si="5"/>
        <v>0</v>
      </c>
      <c r="L29" s="91"/>
      <c r="M29" s="36">
        <f t="shared" si="6"/>
        <v>0</v>
      </c>
      <c r="N29" s="36" t="e">
        <f t="shared" si="7"/>
        <v>#DIV/0!</v>
      </c>
      <c r="O29" s="90"/>
    </row>
    <row r="30" spans="1:15">
      <c r="A30" s="65">
        <v>28</v>
      </c>
      <c r="B30" s="66"/>
      <c r="C30" s="71"/>
      <c r="D30" s="71"/>
      <c r="E30" s="71"/>
      <c r="F30" s="71"/>
      <c r="G30" s="66"/>
      <c r="H30" s="65"/>
      <c r="I30" s="36" t="e">
        <f t="shared" si="4"/>
        <v>#DIV/0!</v>
      </c>
      <c r="J30" s="61"/>
      <c r="K30" s="36">
        <f t="shared" si="5"/>
        <v>0</v>
      </c>
      <c r="L30" s="91"/>
      <c r="M30" s="36">
        <f t="shared" si="6"/>
        <v>0</v>
      </c>
      <c r="N30" s="36" t="e">
        <f t="shared" si="7"/>
        <v>#DIV/0!</v>
      </c>
      <c r="O30" s="90"/>
    </row>
    <row r="31" spans="1:15">
      <c r="A31" s="65">
        <v>29</v>
      </c>
      <c r="B31" s="66"/>
      <c r="C31" s="71"/>
      <c r="D31" s="71"/>
      <c r="E31" s="71"/>
      <c r="F31" s="71"/>
      <c r="G31" s="66"/>
      <c r="H31" s="65"/>
      <c r="I31" s="36" t="e">
        <f t="shared" si="4"/>
        <v>#DIV/0!</v>
      </c>
      <c r="J31" s="61"/>
      <c r="K31" s="36">
        <f t="shared" si="5"/>
        <v>0</v>
      </c>
      <c r="L31" s="91"/>
      <c r="M31" s="36">
        <f t="shared" si="6"/>
        <v>0</v>
      </c>
      <c r="N31" s="36" t="e">
        <f t="shared" si="7"/>
        <v>#DIV/0!</v>
      </c>
      <c r="O31" s="90"/>
    </row>
    <row r="32" spans="1:15">
      <c r="A32" s="65">
        <v>30</v>
      </c>
      <c r="B32" s="66"/>
      <c r="C32" s="71"/>
      <c r="D32" s="71"/>
      <c r="E32" s="71"/>
      <c r="F32" s="71"/>
      <c r="G32" s="66"/>
      <c r="H32" s="65"/>
      <c r="I32" s="36" t="e">
        <f t="shared" si="4"/>
        <v>#DIV/0!</v>
      </c>
      <c r="J32" s="61"/>
      <c r="K32" s="36">
        <f t="shared" si="5"/>
        <v>0</v>
      </c>
      <c r="L32" s="91"/>
      <c r="M32" s="36">
        <f t="shared" si="6"/>
        <v>0</v>
      </c>
      <c r="N32" s="36" t="e">
        <f t="shared" si="7"/>
        <v>#DIV/0!</v>
      </c>
      <c r="O32" s="90"/>
    </row>
    <row r="33" spans="1:15">
      <c r="A33" s="65">
        <v>31</v>
      </c>
      <c r="B33" s="66"/>
      <c r="C33" s="71"/>
      <c r="D33" s="71"/>
      <c r="E33" s="71"/>
      <c r="F33" s="71"/>
      <c r="G33" s="66"/>
      <c r="H33" s="65"/>
      <c r="I33" s="36" t="e">
        <f t="shared" si="4"/>
        <v>#DIV/0!</v>
      </c>
      <c r="J33" s="61"/>
      <c r="K33" s="36">
        <f t="shared" si="5"/>
        <v>0</v>
      </c>
      <c r="L33" s="91"/>
      <c r="M33" s="36">
        <f t="shared" si="6"/>
        <v>0</v>
      </c>
      <c r="N33" s="36" t="e">
        <f t="shared" si="7"/>
        <v>#DIV/0!</v>
      </c>
      <c r="O33" s="90"/>
    </row>
    <row r="34" spans="1:15">
      <c r="A34" s="65">
        <v>32</v>
      </c>
      <c r="B34" s="66"/>
      <c r="C34" s="71"/>
      <c r="D34" s="71"/>
      <c r="E34" s="71"/>
      <c r="F34" s="71"/>
      <c r="G34" s="66"/>
      <c r="H34" s="65"/>
      <c r="I34" s="36" t="e">
        <f t="shared" si="4"/>
        <v>#DIV/0!</v>
      </c>
      <c r="J34" s="61"/>
      <c r="K34" s="36">
        <f t="shared" si="5"/>
        <v>0</v>
      </c>
      <c r="L34" s="91"/>
      <c r="M34" s="36">
        <f t="shared" si="6"/>
        <v>0</v>
      </c>
      <c r="N34" s="36" t="e">
        <f t="shared" si="7"/>
        <v>#DIV/0!</v>
      </c>
      <c r="O34" s="90"/>
    </row>
    <row r="35" spans="1:15">
      <c r="A35" s="65">
        <v>33</v>
      </c>
      <c r="B35" s="66"/>
      <c r="C35" s="71"/>
      <c r="D35" s="71"/>
      <c r="E35" s="71"/>
      <c r="F35" s="71"/>
      <c r="G35" s="66"/>
      <c r="H35" s="65"/>
      <c r="I35" s="36" t="e">
        <f t="shared" si="4"/>
        <v>#DIV/0!</v>
      </c>
      <c r="J35" s="61"/>
      <c r="K35" s="36">
        <f t="shared" si="5"/>
        <v>0</v>
      </c>
      <c r="L35" s="91"/>
      <c r="M35" s="36">
        <f t="shared" ref="M35:M48" si="8">20*L35/$L$10</f>
        <v>0</v>
      </c>
      <c r="N35" s="36" t="e">
        <f t="shared" ref="N35:N48" si="9">I35+K35+M35</f>
        <v>#DIV/0!</v>
      </c>
      <c r="O35" s="90"/>
    </row>
    <row r="36" spans="1:15">
      <c r="A36" s="65">
        <v>34</v>
      </c>
      <c r="B36" s="66"/>
      <c r="C36" s="71"/>
      <c r="D36" s="71"/>
      <c r="E36" s="71"/>
      <c r="F36" s="71"/>
      <c r="G36" s="66"/>
      <c r="H36" s="65"/>
      <c r="I36" s="36" t="e">
        <f t="shared" si="4"/>
        <v>#DIV/0!</v>
      </c>
      <c r="J36" s="61"/>
      <c r="K36" s="36">
        <f t="shared" si="5"/>
        <v>0</v>
      </c>
      <c r="L36" s="91"/>
      <c r="M36" s="36">
        <f t="shared" si="8"/>
        <v>0</v>
      </c>
      <c r="N36" s="36" t="e">
        <f t="shared" si="9"/>
        <v>#DIV/0!</v>
      </c>
      <c r="O36" s="90"/>
    </row>
    <row r="37" spans="1:15">
      <c r="A37" s="65">
        <v>35</v>
      </c>
      <c r="B37" s="66"/>
      <c r="C37" s="71"/>
      <c r="D37" s="71"/>
      <c r="E37" s="71"/>
      <c r="F37" s="71"/>
      <c r="G37" s="66"/>
      <c r="H37" s="65"/>
      <c r="I37" s="36" t="e">
        <f t="shared" si="4"/>
        <v>#DIV/0!</v>
      </c>
      <c r="J37" s="61"/>
      <c r="K37" s="36">
        <f t="shared" si="5"/>
        <v>0</v>
      </c>
      <c r="L37" s="91"/>
      <c r="M37" s="36">
        <f t="shared" si="8"/>
        <v>0</v>
      </c>
      <c r="N37" s="36" t="e">
        <f t="shared" si="9"/>
        <v>#DIV/0!</v>
      </c>
      <c r="O37" s="90"/>
    </row>
    <row r="38" spans="1:15">
      <c r="A38" s="65">
        <v>36</v>
      </c>
      <c r="B38" s="66"/>
      <c r="C38" s="71"/>
      <c r="D38" s="71"/>
      <c r="E38" s="71"/>
      <c r="F38" s="71"/>
      <c r="G38" s="66"/>
      <c r="H38" s="65"/>
      <c r="I38" s="36" t="e">
        <f t="shared" si="4"/>
        <v>#DIV/0!</v>
      </c>
      <c r="J38" s="61"/>
      <c r="K38" s="36">
        <f t="shared" si="5"/>
        <v>0</v>
      </c>
      <c r="L38" s="91"/>
      <c r="M38" s="36">
        <f t="shared" si="8"/>
        <v>0</v>
      </c>
      <c r="N38" s="36" t="e">
        <f t="shared" si="9"/>
        <v>#DIV/0!</v>
      </c>
      <c r="O38" s="90"/>
    </row>
    <row r="39" spans="1:15">
      <c r="A39" s="65">
        <v>37</v>
      </c>
      <c r="B39" s="66"/>
      <c r="C39" s="71"/>
      <c r="D39" s="71"/>
      <c r="E39" s="71"/>
      <c r="F39" s="71"/>
      <c r="G39" s="66"/>
      <c r="H39" s="65"/>
      <c r="I39" s="36" t="e">
        <f t="shared" si="4"/>
        <v>#DIV/0!</v>
      </c>
      <c r="J39" s="61"/>
      <c r="K39" s="36">
        <f t="shared" si="5"/>
        <v>0</v>
      </c>
      <c r="L39" s="91"/>
      <c r="M39" s="36">
        <f t="shared" si="8"/>
        <v>0</v>
      </c>
      <c r="N39" s="36" t="e">
        <f t="shared" si="9"/>
        <v>#DIV/0!</v>
      </c>
      <c r="O39" s="90"/>
    </row>
    <row r="40" spans="1:15">
      <c r="A40" s="65">
        <v>38</v>
      </c>
      <c r="B40" s="66"/>
      <c r="C40" s="71"/>
      <c r="D40" s="71"/>
      <c r="E40" s="71"/>
      <c r="F40" s="71"/>
      <c r="G40" s="66"/>
      <c r="H40" s="65"/>
      <c r="I40" s="36" t="e">
        <f t="shared" si="4"/>
        <v>#DIV/0!</v>
      </c>
      <c r="J40" s="61"/>
      <c r="K40" s="36">
        <f t="shared" si="5"/>
        <v>0</v>
      </c>
      <c r="L40" s="91"/>
      <c r="M40" s="36">
        <f t="shared" si="8"/>
        <v>0</v>
      </c>
      <c r="N40" s="36" t="e">
        <f t="shared" si="9"/>
        <v>#DIV/0!</v>
      </c>
      <c r="O40" s="90"/>
    </row>
    <row r="41" spans="1:15">
      <c r="A41" s="65">
        <v>39</v>
      </c>
      <c r="B41" s="66"/>
      <c r="C41" s="71"/>
      <c r="D41" s="71"/>
      <c r="E41" s="71"/>
      <c r="F41" s="71"/>
      <c r="G41" s="66"/>
      <c r="H41" s="65"/>
      <c r="I41" s="36" t="e">
        <f t="shared" si="4"/>
        <v>#DIV/0!</v>
      </c>
      <c r="J41" s="61"/>
      <c r="K41" s="36">
        <f t="shared" si="5"/>
        <v>0</v>
      </c>
      <c r="L41" s="91"/>
      <c r="M41" s="36">
        <f t="shared" si="8"/>
        <v>0</v>
      </c>
      <c r="N41" s="36" t="e">
        <f t="shared" si="9"/>
        <v>#DIV/0!</v>
      </c>
      <c r="O41" s="90"/>
    </row>
    <row r="42" spans="1:15">
      <c r="A42" s="65">
        <v>40</v>
      </c>
      <c r="B42" s="66"/>
      <c r="C42" s="71"/>
      <c r="D42" s="71"/>
      <c r="E42" s="71"/>
      <c r="F42" s="71"/>
      <c r="G42" s="66"/>
      <c r="H42" s="65"/>
      <c r="I42" s="36" t="e">
        <f t="shared" si="4"/>
        <v>#DIV/0!</v>
      </c>
      <c r="J42" s="61"/>
      <c r="K42" s="36">
        <f t="shared" si="5"/>
        <v>0</v>
      </c>
      <c r="L42" s="91"/>
      <c r="M42" s="36">
        <f t="shared" si="8"/>
        <v>0</v>
      </c>
      <c r="N42" s="36" t="e">
        <f t="shared" si="9"/>
        <v>#DIV/0!</v>
      </c>
      <c r="O42" s="90"/>
    </row>
    <row r="43" spans="1:15">
      <c r="A43" s="65">
        <v>41</v>
      </c>
      <c r="B43" s="66"/>
      <c r="C43" s="71"/>
      <c r="D43" s="71"/>
      <c r="E43" s="71"/>
      <c r="F43" s="71"/>
      <c r="G43" s="66"/>
      <c r="H43" s="65"/>
      <c r="I43" s="36" t="e">
        <f t="shared" si="4"/>
        <v>#DIV/0!</v>
      </c>
      <c r="J43" s="61"/>
      <c r="K43" s="36">
        <f t="shared" si="5"/>
        <v>0</v>
      </c>
      <c r="L43" s="91"/>
      <c r="M43" s="36">
        <f t="shared" si="8"/>
        <v>0</v>
      </c>
      <c r="N43" s="36" t="e">
        <f t="shared" si="9"/>
        <v>#DIV/0!</v>
      </c>
      <c r="O43" s="90"/>
    </row>
    <row r="44" spans="1:15">
      <c r="A44" s="65">
        <v>42</v>
      </c>
      <c r="B44" s="66"/>
      <c r="C44" s="71"/>
      <c r="D44" s="71"/>
      <c r="E44" s="71"/>
      <c r="F44" s="71"/>
      <c r="G44" s="66"/>
      <c r="H44" s="65"/>
      <c r="I44" s="36" t="e">
        <f t="shared" si="4"/>
        <v>#DIV/0!</v>
      </c>
      <c r="J44" s="61"/>
      <c r="K44" s="36">
        <f t="shared" si="5"/>
        <v>0</v>
      </c>
      <c r="L44" s="91"/>
      <c r="M44" s="36">
        <f t="shared" si="8"/>
        <v>0</v>
      </c>
      <c r="N44" s="36" t="e">
        <f t="shared" si="9"/>
        <v>#DIV/0!</v>
      </c>
      <c r="O44" s="90"/>
    </row>
    <row r="45" spans="1:15">
      <c r="A45" s="65">
        <v>43</v>
      </c>
      <c r="B45" s="66"/>
      <c r="C45" s="71"/>
      <c r="D45" s="71"/>
      <c r="E45" s="71"/>
      <c r="F45" s="71"/>
      <c r="G45" s="66"/>
      <c r="H45" s="65"/>
      <c r="I45" s="36" t="e">
        <f t="shared" si="4"/>
        <v>#DIV/0!</v>
      </c>
      <c r="J45" s="61"/>
      <c r="K45" s="36">
        <f t="shared" si="5"/>
        <v>0</v>
      </c>
      <c r="L45" s="91"/>
      <c r="M45" s="36">
        <f t="shared" si="8"/>
        <v>0</v>
      </c>
      <c r="N45" s="36" t="e">
        <f t="shared" si="9"/>
        <v>#DIV/0!</v>
      </c>
      <c r="O45" s="90"/>
    </row>
    <row r="46" spans="1:15">
      <c r="A46" s="65">
        <v>44</v>
      </c>
      <c r="B46" s="66"/>
      <c r="C46" s="71"/>
      <c r="D46" s="71"/>
      <c r="E46" s="71"/>
      <c r="F46" s="71"/>
      <c r="G46" s="66"/>
      <c r="H46" s="65"/>
      <c r="I46" s="36" t="e">
        <f t="shared" si="4"/>
        <v>#DIV/0!</v>
      </c>
      <c r="J46" s="61"/>
      <c r="K46" s="36">
        <f t="shared" si="5"/>
        <v>0</v>
      </c>
      <c r="L46" s="91"/>
      <c r="M46" s="36">
        <f t="shared" si="8"/>
        <v>0</v>
      </c>
      <c r="N46" s="36" t="e">
        <f t="shared" si="9"/>
        <v>#DIV/0!</v>
      </c>
      <c r="O46" s="90"/>
    </row>
    <row r="47" spans="1:15">
      <c r="A47" s="65">
        <v>45</v>
      </c>
      <c r="B47" s="66"/>
      <c r="C47" s="71"/>
      <c r="D47" s="71"/>
      <c r="E47" s="71"/>
      <c r="F47" s="71"/>
      <c r="G47" s="66"/>
      <c r="H47" s="65"/>
      <c r="I47" s="36" t="e">
        <f t="shared" si="4"/>
        <v>#DIV/0!</v>
      </c>
      <c r="J47" s="61"/>
      <c r="K47" s="36">
        <f t="shared" si="5"/>
        <v>0</v>
      </c>
      <c r="L47" s="91"/>
      <c r="M47" s="36">
        <f t="shared" si="8"/>
        <v>0</v>
      </c>
      <c r="N47" s="36" t="e">
        <f t="shared" si="9"/>
        <v>#DIV/0!</v>
      </c>
      <c r="O47" s="90"/>
    </row>
    <row r="48" spans="1:15">
      <c r="A48" s="65">
        <v>46</v>
      </c>
      <c r="B48" s="66"/>
      <c r="C48" s="71"/>
      <c r="D48" s="71"/>
      <c r="E48" s="71"/>
      <c r="F48" s="71"/>
      <c r="G48" s="66"/>
      <c r="H48" s="65"/>
      <c r="I48" s="36" t="e">
        <f t="shared" si="4"/>
        <v>#DIV/0!</v>
      </c>
      <c r="J48" s="61"/>
      <c r="K48" s="36">
        <f t="shared" si="5"/>
        <v>0</v>
      </c>
      <c r="L48" s="91"/>
      <c r="M48" s="36">
        <f t="shared" si="8"/>
        <v>0</v>
      </c>
      <c r="N48" s="36" t="e">
        <f t="shared" si="9"/>
        <v>#DIV/0!</v>
      </c>
      <c r="O48" s="90"/>
    </row>
    <row r="49" spans="1:16">
      <c r="A49" s="65">
        <v>47</v>
      </c>
      <c r="B49" s="66"/>
      <c r="C49" s="71"/>
      <c r="D49" s="71"/>
      <c r="E49" s="71"/>
      <c r="F49" s="71"/>
      <c r="G49" s="66"/>
      <c r="H49" s="65"/>
      <c r="I49" s="36" t="e">
        <f t="shared" si="4"/>
        <v>#DIV/0!</v>
      </c>
      <c r="J49" s="61"/>
      <c r="K49" s="36">
        <f t="shared" si="5"/>
        <v>0</v>
      </c>
      <c r="L49" s="91"/>
      <c r="M49" s="36">
        <f t="shared" si="6"/>
        <v>0</v>
      </c>
      <c r="N49" s="36" t="e">
        <f t="shared" si="7"/>
        <v>#DIV/0!</v>
      </c>
      <c r="O49" s="90"/>
    </row>
    <row r="50" spans="1:16">
      <c r="A50" s="65">
        <v>48</v>
      </c>
      <c r="B50" s="66"/>
      <c r="C50" s="71"/>
      <c r="D50" s="71"/>
      <c r="E50" s="71"/>
      <c r="F50" s="71"/>
      <c r="G50" s="66"/>
      <c r="H50" s="65"/>
      <c r="I50" s="36" t="e">
        <f t="shared" si="4"/>
        <v>#DIV/0!</v>
      </c>
      <c r="J50" s="61"/>
      <c r="K50" s="36">
        <f t="shared" si="5"/>
        <v>0</v>
      </c>
      <c r="L50" s="91"/>
      <c r="M50" s="36">
        <f t="shared" si="6"/>
        <v>0</v>
      </c>
      <c r="N50" s="36" t="e">
        <f t="shared" si="7"/>
        <v>#DIV/0!</v>
      </c>
      <c r="O50" s="90"/>
    </row>
    <row r="51" spans="1:16">
      <c r="A51" s="65">
        <v>49</v>
      </c>
      <c r="B51" s="66"/>
      <c r="C51" s="66"/>
      <c r="D51" s="66"/>
      <c r="E51" s="66"/>
      <c r="F51" s="66"/>
      <c r="G51" s="66"/>
      <c r="H51" s="65"/>
      <c r="I51" s="36" t="e">
        <f t="shared" si="4"/>
        <v>#DIV/0!</v>
      </c>
      <c r="J51" s="61"/>
      <c r="K51" s="36">
        <f t="shared" si="5"/>
        <v>0</v>
      </c>
      <c r="L51" s="91"/>
      <c r="M51" s="36">
        <f t="shared" si="6"/>
        <v>0</v>
      </c>
      <c r="N51" s="36" t="e">
        <f t="shared" si="7"/>
        <v>#DIV/0!</v>
      </c>
      <c r="O51" s="90"/>
    </row>
    <row r="52" spans="1:16">
      <c r="A52" s="65">
        <v>50</v>
      </c>
      <c r="B52" s="66"/>
      <c r="C52" s="72"/>
      <c r="D52" s="72"/>
      <c r="E52" s="72"/>
      <c r="F52" s="72"/>
      <c r="G52" s="66"/>
      <c r="H52" s="65"/>
      <c r="I52" s="36" t="e">
        <f t="shared" si="4"/>
        <v>#DIV/0!</v>
      </c>
      <c r="J52" s="61"/>
      <c r="K52" s="36">
        <f t="shared" si="5"/>
        <v>0</v>
      </c>
      <c r="L52" s="91"/>
      <c r="M52" s="36">
        <f t="shared" si="6"/>
        <v>0</v>
      </c>
      <c r="N52" s="36" t="e">
        <f t="shared" si="7"/>
        <v>#DIV/0!</v>
      </c>
      <c r="O52" s="90"/>
    </row>
    <row r="53" spans="1:16">
      <c r="A53" s="65">
        <v>51</v>
      </c>
      <c r="B53" s="66"/>
      <c r="C53" s="70"/>
      <c r="D53" s="70"/>
      <c r="E53" s="70"/>
      <c r="F53" s="70"/>
      <c r="G53" s="66"/>
      <c r="H53" s="65"/>
      <c r="I53" s="36" t="e">
        <f t="shared" si="4"/>
        <v>#DIV/0!</v>
      </c>
      <c r="J53" s="61"/>
      <c r="K53" s="36">
        <f t="shared" si="5"/>
        <v>0</v>
      </c>
      <c r="L53" s="91"/>
      <c r="M53" s="36">
        <f t="shared" si="6"/>
        <v>0</v>
      </c>
      <c r="N53" s="36" t="e">
        <f t="shared" si="7"/>
        <v>#DIV/0!</v>
      </c>
      <c r="O53" s="90"/>
    </row>
    <row r="54" spans="1:16">
      <c r="A54" s="73"/>
      <c r="B54" s="73"/>
      <c r="C54" s="73"/>
      <c r="D54" s="73"/>
      <c r="E54" s="73"/>
    </row>
    <row r="55" spans="1:16" ht="15.6">
      <c r="A55" s="73"/>
      <c r="B55" s="73"/>
      <c r="C55" s="74" t="s">
        <v>22</v>
      </c>
      <c r="D55" s="75"/>
      <c r="E55" s="75"/>
      <c r="F55" s="75"/>
      <c r="G55" s="75"/>
      <c r="H55" s="76"/>
      <c r="I55" s="75"/>
      <c r="M55" s="53"/>
      <c r="O55" s="54"/>
      <c r="P55" s="53"/>
    </row>
    <row r="56" spans="1:16" ht="15.6">
      <c r="A56" s="73"/>
      <c r="B56" s="73"/>
      <c r="C56" s="73"/>
      <c r="D56" s="73"/>
      <c r="E56" s="73"/>
      <c r="G56" s="56"/>
      <c r="M56" s="53"/>
      <c r="O56" s="54"/>
      <c r="P56" s="53"/>
    </row>
    <row r="57" spans="1:16" ht="15.6">
      <c r="A57" s="73"/>
      <c r="B57" s="73"/>
      <c r="C57" s="74" t="s">
        <v>23</v>
      </c>
      <c r="D57" s="75"/>
      <c r="E57" s="75"/>
      <c r="F57" s="75"/>
      <c r="G57" s="75"/>
      <c r="H57" s="93"/>
      <c r="M57" s="53"/>
      <c r="O57" s="54"/>
      <c r="P57" s="53"/>
    </row>
    <row r="58" spans="1:16">
      <c r="A58" s="73"/>
      <c r="B58" s="73"/>
      <c r="C58" s="73"/>
      <c r="D58" s="73"/>
      <c r="E58" s="73"/>
    </row>
    <row r="59" spans="1:16">
      <c r="A59" s="73"/>
      <c r="B59" s="73"/>
      <c r="C59" s="73"/>
      <c r="D59" s="73"/>
      <c r="E59" s="73"/>
    </row>
    <row r="60" spans="1:16">
      <c r="A60" s="73"/>
      <c r="B60" s="73"/>
      <c r="C60" s="73"/>
      <c r="D60" s="73"/>
      <c r="E60" s="73"/>
    </row>
    <row r="61" spans="1:16">
      <c r="A61" s="73"/>
      <c r="B61" s="73"/>
      <c r="C61" s="73"/>
      <c r="D61" s="73"/>
      <c r="E61" s="73"/>
    </row>
    <row r="62" spans="1:16">
      <c r="A62" s="73"/>
      <c r="B62" s="73"/>
      <c r="C62" s="73"/>
      <c r="D62" s="73"/>
      <c r="E62" s="73"/>
    </row>
    <row r="63" spans="1:16">
      <c r="A63" s="73"/>
      <c r="B63" s="73"/>
      <c r="C63" s="73"/>
      <c r="D63" s="73"/>
      <c r="E63" s="73"/>
    </row>
    <row r="64" spans="1:16">
      <c r="A64" s="73"/>
      <c r="B64" s="73"/>
      <c r="C64" s="73"/>
      <c r="D64" s="73"/>
      <c r="E64" s="73"/>
    </row>
    <row r="65" spans="1:5">
      <c r="A65" s="73"/>
      <c r="B65" s="73"/>
      <c r="C65" s="73"/>
      <c r="D65" s="73"/>
      <c r="E65" s="73"/>
    </row>
    <row r="66" spans="1:5">
      <c r="A66" s="73"/>
      <c r="B66" s="73"/>
      <c r="C66" s="73"/>
      <c r="D66" s="73"/>
      <c r="E66" s="73"/>
    </row>
    <row r="67" spans="1:5">
      <c r="A67" s="73"/>
      <c r="B67" s="73"/>
      <c r="C67" s="73"/>
      <c r="D67" s="73"/>
      <c r="E67" s="73"/>
    </row>
    <row r="68" spans="1:5">
      <c r="A68" s="73"/>
      <c r="B68" s="73"/>
      <c r="C68" s="73"/>
      <c r="D68" s="73"/>
      <c r="E68" s="73"/>
    </row>
    <row r="69" spans="1:5">
      <c r="A69" s="73"/>
      <c r="B69" s="73"/>
      <c r="C69" s="73"/>
      <c r="D69" s="73"/>
      <c r="E69" s="73"/>
    </row>
    <row r="70" spans="1:5" ht="15.6">
      <c r="A70" s="52"/>
      <c r="B70" s="52"/>
      <c r="C70" s="52"/>
      <c r="D70" s="52"/>
      <c r="E70" s="52"/>
    </row>
  </sheetData>
  <mergeCells count="1">
    <mergeCell ref="A10:G1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zoomScaleNormal="100" workbookViewId="0">
      <selection activeCell="G12" sqref="G12"/>
    </sheetView>
  </sheetViews>
  <sheetFormatPr defaultRowHeight="13.2"/>
  <cols>
    <col min="3" max="3" width="12.44140625" customWidth="1"/>
    <col min="4" max="4" width="10.88671875" customWidth="1"/>
    <col min="5" max="5" width="15.33203125" customWidth="1"/>
    <col min="7" max="7" width="31.6640625" customWidth="1"/>
    <col min="15" max="15" width="14.21875" customWidth="1"/>
  </cols>
  <sheetData>
    <row r="1" spans="1:16" ht="15.6">
      <c r="A1" s="10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6" ht="15.6">
      <c r="A2" s="5" t="s">
        <v>1</v>
      </c>
      <c r="G2" s="52"/>
      <c r="H2" s="52"/>
      <c r="I2" s="52"/>
      <c r="J2" s="52"/>
      <c r="K2" s="52"/>
      <c r="L2" s="52"/>
      <c r="M2" s="52"/>
      <c r="N2" s="52"/>
      <c r="O2" s="52"/>
    </row>
    <row r="3" spans="1:16" ht="15.6">
      <c r="A3" s="5" t="s">
        <v>32</v>
      </c>
      <c r="B3" s="5"/>
      <c r="C3" s="5"/>
      <c r="D3" s="5"/>
      <c r="E3" s="5"/>
      <c r="F3" s="6"/>
      <c r="O3" s="77"/>
    </row>
    <row r="4" spans="1:16" ht="15.6">
      <c r="A4" s="5" t="s">
        <v>31</v>
      </c>
      <c r="B4" s="5"/>
      <c r="C4" s="5"/>
      <c r="D4" s="5"/>
      <c r="E4" s="5"/>
      <c r="F4" s="7"/>
      <c r="G4" s="56"/>
    </row>
    <row r="5" spans="1:16" ht="15.6">
      <c r="A5" s="105" t="s">
        <v>24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6" ht="39.6">
      <c r="A6" s="58" t="s">
        <v>3</v>
      </c>
      <c r="B6" s="58" t="s">
        <v>4</v>
      </c>
      <c r="C6" s="58" t="s">
        <v>5</v>
      </c>
      <c r="D6" s="58" t="s">
        <v>6</v>
      </c>
      <c r="E6" s="58" t="s">
        <v>7</v>
      </c>
      <c r="F6" s="58" t="s">
        <v>8</v>
      </c>
      <c r="G6" s="58" t="s">
        <v>9</v>
      </c>
      <c r="H6" s="59" t="s">
        <v>10</v>
      </c>
      <c r="I6" s="59"/>
      <c r="J6" s="59" t="s">
        <v>11</v>
      </c>
      <c r="K6" s="59"/>
      <c r="L6" s="59" t="s">
        <v>12</v>
      </c>
      <c r="M6" s="59"/>
      <c r="N6" s="78" t="s">
        <v>13</v>
      </c>
      <c r="O6" s="79" t="s">
        <v>14</v>
      </c>
    </row>
    <row r="7" spans="1:16" ht="15.6">
      <c r="A7" s="60"/>
      <c r="B7" s="60"/>
      <c r="C7" s="60"/>
      <c r="D7" s="60"/>
      <c r="E7" s="60"/>
      <c r="F7" s="60"/>
      <c r="G7" s="60"/>
      <c r="H7" s="59"/>
      <c r="I7" s="59"/>
      <c r="J7" s="59"/>
      <c r="K7" s="59"/>
      <c r="L7" s="59"/>
      <c r="M7" s="59"/>
      <c r="N7" s="78"/>
      <c r="O7" s="80"/>
    </row>
    <row r="8" spans="1:16" ht="26.4">
      <c r="A8" s="60"/>
      <c r="B8" s="60"/>
      <c r="C8" s="60"/>
      <c r="D8" s="60"/>
      <c r="E8" s="60"/>
      <c r="F8" s="60"/>
      <c r="G8" s="60"/>
      <c r="H8" s="61" t="s">
        <v>15</v>
      </c>
      <c r="I8" s="78" t="s">
        <v>16</v>
      </c>
      <c r="J8" s="61" t="s">
        <v>17</v>
      </c>
      <c r="K8" s="78" t="s">
        <v>16</v>
      </c>
      <c r="L8" s="61" t="s">
        <v>18</v>
      </c>
      <c r="M8" s="81" t="s">
        <v>16</v>
      </c>
      <c r="N8" s="78"/>
      <c r="O8" s="80"/>
    </row>
    <row r="9" spans="1:16" ht="16.2" thickBot="1">
      <c r="A9" s="62"/>
      <c r="B9" s="62"/>
      <c r="C9" s="62"/>
      <c r="D9" s="62"/>
      <c r="E9" s="62"/>
      <c r="F9" s="62"/>
      <c r="G9" s="62"/>
      <c r="H9" s="63"/>
      <c r="I9" s="78" t="s">
        <v>19</v>
      </c>
      <c r="J9" s="82"/>
      <c r="K9" s="78" t="s">
        <v>19</v>
      </c>
      <c r="L9" s="82"/>
      <c r="M9" s="78" t="s">
        <v>20</v>
      </c>
      <c r="N9" s="78" t="s">
        <v>21</v>
      </c>
      <c r="O9" s="80"/>
    </row>
    <row r="10" spans="1:16" ht="16.2" thickBot="1">
      <c r="A10" s="124" t="s">
        <v>25</v>
      </c>
      <c r="B10" s="125"/>
      <c r="C10" s="125"/>
      <c r="D10" s="125"/>
      <c r="E10" s="125"/>
      <c r="F10" s="125"/>
      <c r="G10" s="126"/>
      <c r="H10" s="64">
        <v>89</v>
      </c>
      <c r="I10" s="83"/>
      <c r="J10" s="84">
        <v>20</v>
      </c>
      <c r="K10" s="85"/>
      <c r="L10" s="86">
        <v>53</v>
      </c>
      <c r="M10" s="87"/>
      <c r="N10" s="88"/>
      <c r="O10" s="80"/>
      <c r="P10" s="5"/>
    </row>
    <row r="11" spans="1:16" ht="15.6">
      <c r="A11" s="65">
        <v>3</v>
      </c>
      <c r="B11" s="66" t="s">
        <v>175</v>
      </c>
      <c r="C11" s="96" t="s">
        <v>118</v>
      </c>
      <c r="D11" s="24" t="s">
        <v>119</v>
      </c>
      <c r="E11" s="24" t="s">
        <v>159</v>
      </c>
      <c r="F11" s="97">
        <v>8</v>
      </c>
      <c r="G11" s="20" t="s">
        <v>71</v>
      </c>
      <c r="H11" s="67">
        <v>89</v>
      </c>
      <c r="I11" s="36">
        <f t="shared" ref="I11:I37" si="0">40*$H$10/H11</f>
        <v>40</v>
      </c>
      <c r="J11" s="61">
        <v>18.8</v>
      </c>
      <c r="K11" s="36">
        <f t="shared" ref="K11:K37" si="1">40*J11/$J$10</f>
        <v>37.6</v>
      </c>
      <c r="L11" s="89">
        <v>22</v>
      </c>
      <c r="M11" s="36">
        <f t="shared" ref="M11:M37" si="2">20*L11/$L$10</f>
        <v>8.3018867924528301</v>
      </c>
      <c r="N11" s="36">
        <f t="shared" ref="N11:N37" si="3">I11+K11+M11</f>
        <v>85.901886792452828</v>
      </c>
      <c r="O11" s="122" t="s">
        <v>252</v>
      </c>
      <c r="P11" s="52"/>
    </row>
    <row r="12" spans="1:16" ht="15.6">
      <c r="A12" s="65">
        <v>19</v>
      </c>
      <c r="B12" s="66" t="s">
        <v>185</v>
      </c>
      <c r="C12" s="113" t="s">
        <v>148</v>
      </c>
      <c r="D12" s="120" t="s">
        <v>149</v>
      </c>
      <c r="E12" s="120" t="s">
        <v>166</v>
      </c>
      <c r="F12" s="113">
        <v>7</v>
      </c>
      <c r="G12" s="20" t="s">
        <v>86</v>
      </c>
      <c r="H12" s="65">
        <v>100</v>
      </c>
      <c r="I12" s="36">
        <f t="shared" si="0"/>
        <v>35.6</v>
      </c>
      <c r="J12" s="61">
        <v>19.600000000000001</v>
      </c>
      <c r="K12" s="36">
        <f t="shared" si="1"/>
        <v>39.200000000000003</v>
      </c>
      <c r="L12" s="91">
        <v>26</v>
      </c>
      <c r="M12" s="36">
        <f t="shared" si="2"/>
        <v>9.8113207547169807</v>
      </c>
      <c r="N12" s="36">
        <f t="shared" si="3"/>
        <v>84.611320754716985</v>
      </c>
      <c r="O12" s="90" t="s">
        <v>253</v>
      </c>
      <c r="P12" s="52"/>
    </row>
    <row r="13" spans="1:16" ht="15.6">
      <c r="A13" s="65">
        <v>15</v>
      </c>
      <c r="B13" s="66" t="s">
        <v>179</v>
      </c>
      <c r="C13" s="113" t="s">
        <v>141</v>
      </c>
      <c r="D13" s="71" t="s">
        <v>142</v>
      </c>
      <c r="E13" s="71" t="s">
        <v>180</v>
      </c>
      <c r="F13" s="113">
        <v>7</v>
      </c>
      <c r="G13" s="23" t="s">
        <v>76</v>
      </c>
      <c r="H13" s="65">
        <v>109</v>
      </c>
      <c r="I13" s="36">
        <f t="shared" si="0"/>
        <v>32.660550458715598</v>
      </c>
      <c r="J13" s="61">
        <v>19.2</v>
      </c>
      <c r="K13" s="36">
        <f t="shared" si="1"/>
        <v>38.4</v>
      </c>
      <c r="L13" s="91">
        <v>20</v>
      </c>
      <c r="M13" s="36">
        <f t="shared" si="2"/>
        <v>7.5471698113207548</v>
      </c>
      <c r="N13" s="36">
        <f t="shared" si="3"/>
        <v>78.607720270036353</v>
      </c>
      <c r="O13" s="90" t="s">
        <v>253</v>
      </c>
      <c r="P13" s="52"/>
    </row>
    <row r="14" spans="1:16" ht="26.4">
      <c r="A14" s="65">
        <v>14</v>
      </c>
      <c r="B14" s="66" t="s">
        <v>177</v>
      </c>
      <c r="C14" s="113" t="s">
        <v>139</v>
      </c>
      <c r="D14" s="71" t="s">
        <v>140</v>
      </c>
      <c r="E14" s="71" t="s">
        <v>178</v>
      </c>
      <c r="F14" s="113">
        <v>7</v>
      </c>
      <c r="G14" s="23" t="s">
        <v>76</v>
      </c>
      <c r="H14" s="65">
        <v>109</v>
      </c>
      <c r="I14" s="36">
        <f t="shared" si="0"/>
        <v>32.660550458715598</v>
      </c>
      <c r="J14" s="61">
        <v>19.100000000000001</v>
      </c>
      <c r="K14" s="36">
        <f t="shared" si="1"/>
        <v>38.200000000000003</v>
      </c>
      <c r="L14" s="91">
        <v>19</v>
      </c>
      <c r="M14" s="36">
        <f t="shared" si="2"/>
        <v>7.1698113207547172</v>
      </c>
      <c r="N14" s="36">
        <f t="shared" si="3"/>
        <v>78.030361779470326</v>
      </c>
      <c r="O14" s="90" t="s">
        <v>253</v>
      </c>
      <c r="P14" s="52"/>
    </row>
    <row r="15" spans="1:16" ht="15.6">
      <c r="A15" s="65">
        <v>24</v>
      </c>
      <c r="B15" s="109" t="s">
        <v>245</v>
      </c>
      <c r="C15" s="113" t="s">
        <v>244</v>
      </c>
      <c r="D15" s="71" t="s">
        <v>236</v>
      </c>
      <c r="E15" s="117" t="s">
        <v>178</v>
      </c>
      <c r="F15" s="113">
        <v>8</v>
      </c>
      <c r="G15" s="98" t="s">
        <v>115</v>
      </c>
      <c r="H15" s="65">
        <v>116</v>
      </c>
      <c r="I15" s="36">
        <f t="shared" si="0"/>
        <v>30.689655172413794</v>
      </c>
      <c r="J15" s="61">
        <v>19.7</v>
      </c>
      <c r="K15" s="36">
        <f t="shared" si="1"/>
        <v>39.4</v>
      </c>
      <c r="L15" s="91">
        <v>19</v>
      </c>
      <c r="M15" s="36">
        <f t="shared" si="2"/>
        <v>7.1698113207547172</v>
      </c>
      <c r="N15" s="36">
        <f t="shared" si="3"/>
        <v>77.259466493168503</v>
      </c>
      <c r="O15" s="90" t="s">
        <v>253</v>
      </c>
      <c r="P15" s="52"/>
    </row>
    <row r="16" spans="1:16" ht="15.6">
      <c r="A16" s="65">
        <v>21</v>
      </c>
      <c r="B16" s="66" t="s">
        <v>190</v>
      </c>
      <c r="C16" s="113" t="s">
        <v>152</v>
      </c>
      <c r="D16" s="71" t="s">
        <v>121</v>
      </c>
      <c r="E16" s="71" t="s">
        <v>191</v>
      </c>
      <c r="F16" s="113">
        <v>8</v>
      </c>
      <c r="G16" s="20" t="s">
        <v>86</v>
      </c>
      <c r="H16" s="65">
        <v>109</v>
      </c>
      <c r="I16" s="36">
        <f t="shared" si="0"/>
        <v>32.660550458715598</v>
      </c>
      <c r="J16" s="61">
        <v>19.3</v>
      </c>
      <c r="K16" s="36">
        <f t="shared" si="1"/>
        <v>38.6</v>
      </c>
      <c r="L16" s="91">
        <v>15</v>
      </c>
      <c r="M16" s="36">
        <f t="shared" si="2"/>
        <v>5.6603773584905657</v>
      </c>
      <c r="N16" s="36">
        <f t="shared" si="3"/>
        <v>76.920927817206163</v>
      </c>
      <c r="O16" s="90" t="s">
        <v>253</v>
      </c>
      <c r="P16" s="52"/>
    </row>
    <row r="17" spans="1:16" ht="15.6">
      <c r="A17" s="65">
        <v>2</v>
      </c>
      <c r="B17" s="66" t="s">
        <v>157</v>
      </c>
      <c r="C17" s="99" t="s">
        <v>116</v>
      </c>
      <c r="D17" s="20" t="s">
        <v>117</v>
      </c>
      <c r="E17" s="20" t="s">
        <v>158</v>
      </c>
      <c r="F17" s="100">
        <v>7</v>
      </c>
      <c r="G17" s="95" t="s">
        <v>115</v>
      </c>
      <c r="H17" s="65">
        <v>102</v>
      </c>
      <c r="I17" s="36">
        <f t="shared" si="0"/>
        <v>34.901960784313722</v>
      </c>
      <c r="J17" s="61">
        <v>18.5</v>
      </c>
      <c r="K17" s="36">
        <f t="shared" si="1"/>
        <v>37</v>
      </c>
      <c r="L17" s="91">
        <v>13</v>
      </c>
      <c r="M17" s="36">
        <f t="shared" si="2"/>
        <v>4.9056603773584904</v>
      </c>
      <c r="N17" s="36">
        <f t="shared" si="3"/>
        <v>76.807621161672216</v>
      </c>
      <c r="O17" s="90" t="s">
        <v>253</v>
      </c>
      <c r="P17" s="52"/>
    </row>
    <row r="18" spans="1:16" ht="15.6">
      <c r="A18" s="65">
        <v>1</v>
      </c>
      <c r="B18" s="66" t="s">
        <v>114</v>
      </c>
      <c r="C18" s="94" t="s">
        <v>101</v>
      </c>
      <c r="D18" s="20" t="s">
        <v>102</v>
      </c>
      <c r="E18" s="20" t="s">
        <v>156</v>
      </c>
      <c r="F18" s="101">
        <v>8</v>
      </c>
      <c r="G18" s="95" t="s">
        <v>115</v>
      </c>
      <c r="H18" s="65">
        <v>112</v>
      </c>
      <c r="I18" s="36">
        <f t="shared" si="0"/>
        <v>31.785714285714285</v>
      </c>
      <c r="J18" s="61">
        <v>18.7</v>
      </c>
      <c r="K18" s="36">
        <f t="shared" si="1"/>
        <v>37.4</v>
      </c>
      <c r="L18" s="91">
        <v>17</v>
      </c>
      <c r="M18" s="36">
        <f t="shared" si="2"/>
        <v>6.4150943396226419</v>
      </c>
      <c r="N18" s="36">
        <f t="shared" si="3"/>
        <v>75.600808625336924</v>
      </c>
      <c r="O18" s="90" t="s">
        <v>254</v>
      </c>
      <c r="P18" s="52"/>
    </row>
    <row r="19" spans="1:16">
      <c r="A19" s="65">
        <v>23</v>
      </c>
      <c r="B19" s="66" t="s">
        <v>189</v>
      </c>
      <c r="C19" s="71" t="s">
        <v>154</v>
      </c>
      <c r="D19" s="71" t="s">
        <v>155</v>
      </c>
      <c r="E19" s="71" t="s">
        <v>187</v>
      </c>
      <c r="F19" s="71">
        <v>8</v>
      </c>
      <c r="G19" s="95" t="s">
        <v>242</v>
      </c>
      <c r="H19" s="65">
        <v>119</v>
      </c>
      <c r="I19" s="36">
        <f t="shared" si="0"/>
        <v>29.915966386554622</v>
      </c>
      <c r="J19" s="61">
        <v>19</v>
      </c>
      <c r="K19" s="36">
        <f t="shared" si="1"/>
        <v>38</v>
      </c>
      <c r="L19" s="91">
        <v>20</v>
      </c>
      <c r="M19" s="36">
        <f t="shared" si="2"/>
        <v>7.5471698113207548</v>
      </c>
      <c r="N19" s="36">
        <f t="shared" si="3"/>
        <v>75.463136197875386</v>
      </c>
      <c r="O19" s="90" t="s">
        <v>254</v>
      </c>
    </row>
    <row r="20" spans="1:16" ht="39.6">
      <c r="A20" s="65">
        <v>7</v>
      </c>
      <c r="B20" s="66" t="s">
        <v>165</v>
      </c>
      <c r="C20" s="115" t="s">
        <v>164</v>
      </c>
      <c r="D20" s="24" t="s">
        <v>126</v>
      </c>
      <c r="E20" s="24" t="s">
        <v>166</v>
      </c>
      <c r="F20" s="119">
        <v>8</v>
      </c>
      <c r="G20" s="23" t="s">
        <v>70</v>
      </c>
      <c r="H20" s="65">
        <v>100</v>
      </c>
      <c r="I20" s="36">
        <f t="shared" si="0"/>
        <v>35.6</v>
      </c>
      <c r="J20" s="61">
        <v>16.5</v>
      </c>
      <c r="K20" s="36">
        <f t="shared" si="1"/>
        <v>33</v>
      </c>
      <c r="L20" s="91">
        <v>16</v>
      </c>
      <c r="M20" s="36">
        <f t="shared" si="2"/>
        <v>6.0377358490566042</v>
      </c>
      <c r="N20" s="36">
        <f t="shared" si="3"/>
        <v>74.637735849056597</v>
      </c>
      <c r="O20" s="90" t="s">
        <v>254</v>
      </c>
    </row>
    <row r="21" spans="1:16">
      <c r="A21" s="65">
        <v>26</v>
      </c>
      <c r="B21" s="66" t="s">
        <v>250</v>
      </c>
      <c r="C21" s="71" t="s">
        <v>238</v>
      </c>
      <c r="D21" s="71" t="s">
        <v>239</v>
      </c>
      <c r="E21" s="71" t="s">
        <v>248</v>
      </c>
      <c r="F21" s="71">
        <v>7</v>
      </c>
      <c r="G21" s="98" t="s">
        <v>115</v>
      </c>
      <c r="H21" s="65">
        <v>107</v>
      </c>
      <c r="I21" s="36">
        <f t="shared" si="0"/>
        <v>33.271028037383175</v>
      </c>
      <c r="J21" s="61">
        <v>19</v>
      </c>
      <c r="K21" s="36">
        <f t="shared" si="1"/>
        <v>38</v>
      </c>
      <c r="L21" s="91">
        <v>8</v>
      </c>
      <c r="M21" s="36">
        <f t="shared" si="2"/>
        <v>3.0188679245283021</v>
      </c>
      <c r="N21" s="36">
        <f t="shared" si="3"/>
        <v>74.289895961911483</v>
      </c>
      <c r="O21" s="90" t="s">
        <v>254</v>
      </c>
    </row>
    <row r="22" spans="1:16">
      <c r="A22" s="65">
        <v>17</v>
      </c>
      <c r="B22" s="66" t="s">
        <v>183</v>
      </c>
      <c r="C22" s="71" t="s">
        <v>144</v>
      </c>
      <c r="D22" s="71" t="s">
        <v>145</v>
      </c>
      <c r="E22" s="71" t="s">
        <v>170</v>
      </c>
      <c r="F22" s="71">
        <v>8</v>
      </c>
      <c r="G22" s="98" t="s">
        <v>115</v>
      </c>
      <c r="H22" s="65">
        <v>121</v>
      </c>
      <c r="I22" s="36">
        <f t="shared" si="0"/>
        <v>29.421487603305785</v>
      </c>
      <c r="J22" s="61">
        <v>19.100000000000001</v>
      </c>
      <c r="K22" s="36">
        <f t="shared" si="1"/>
        <v>38.200000000000003</v>
      </c>
      <c r="L22" s="91">
        <v>17</v>
      </c>
      <c r="M22" s="36">
        <f t="shared" si="2"/>
        <v>6.4150943396226419</v>
      </c>
      <c r="N22" s="36">
        <f t="shared" si="3"/>
        <v>74.036581942928422</v>
      </c>
      <c r="O22" s="90" t="s">
        <v>254</v>
      </c>
    </row>
    <row r="23" spans="1:16">
      <c r="A23" s="65">
        <v>20</v>
      </c>
      <c r="B23" s="66" t="s">
        <v>186</v>
      </c>
      <c r="C23" s="71" t="s">
        <v>150</v>
      </c>
      <c r="D23" s="71" t="s">
        <v>151</v>
      </c>
      <c r="E23" s="71" t="s">
        <v>173</v>
      </c>
      <c r="F23" s="71">
        <v>7</v>
      </c>
      <c r="G23" s="23" t="s">
        <v>86</v>
      </c>
      <c r="H23" s="65">
        <v>127</v>
      </c>
      <c r="I23" s="36">
        <f t="shared" si="0"/>
        <v>28.031496062992126</v>
      </c>
      <c r="J23" s="61">
        <v>19.600000000000001</v>
      </c>
      <c r="K23" s="36">
        <f t="shared" si="1"/>
        <v>39.200000000000003</v>
      </c>
      <c r="L23" s="91">
        <v>18</v>
      </c>
      <c r="M23" s="36">
        <f t="shared" si="2"/>
        <v>6.7924528301886795</v>
      </c>
      <c r="N23" s="36">
        <f t="shared" si="3"/>
        <v>74.023948893180815</v>
      </c>
      <c r="O23" s="90" t="s">
        <v>254</v>
      </c>
    </row>
    <row r="24" spans="1:16" ht="39.6">
      <c r="A24" s="65">
        <v>10</v>
      </c>
      <c r="B24" s="66" t="s">
        <v>171</v>
      </c>
      <c r="C24" s="108" t="s">
        <v>131</v>
      </c>
      <c r="D24" s="108" t="s">
        <v>132</v>
      </c>
      <c r="E24" s="108" t="s">
        <v>170</v>
      </c>
      <c r="F24" s="103">
        <v>7</v>
      </c>
      <c r="G24" s="23" t="s">
        <v>70</v>
      </c>
      <c r="H24" s="65">
        <v>112</v>
      </c>
      <c r="I24" s="36">
        <f t="shared" si="0"/>
        <v>31.785714285714285</v>
      </c>
      <c r="J24" s="61">
        <v>18.600000000000001</v>
      </c>
      <c r="K24" s="36">
        <f t="shared" si="1"/>
        <v>37.200000000000003</v>
      </c>
      <c r="L24" s="91">
        <v>11</v>
      </c>
      <c r="M24" s="36">
        <f t="shared" si="2"/>
        <v>4.1509433962264151</v>
      </c>
      <c r="N24" s="36">
        <f t="shared" si="3"/>
        <v>73.136657681940704</v>
      </c>
      <c r="O24" s="90" t="s">
        <v>254</v>
      </c>
    </row>
    <row r="25" spans="1:16">
      <c r="A25" s="65">
        <v>22</v>
      </c>
      <c r="B25" s="66" t="s">
        <v>188</v>
      </c>
      <c r="C25" s="71" t="s">
        <v>153</v>
      </c>
      <c r="D25" s="71" t="s">
        <v>134</v>
      </c>
      <c r="E25" s="71" t="s">
        <v>187</v>
      </c>
      <c r="F25" s="71">
        <v>8</v>
      </c>
      <c r="G25" s="95" t="s">
        <v>115</v>
      </c>
      <c r="H25" s="65">
        <v>126</v>
      </c>
      <c r="I25" s="36">
        <f t="shared" si="0"/>
        <v>28.253968253968253</v>
      </c>
      <c r="J25" s="61">
        <v>19</v>
      </c>
      <c r="K25" s="36">
        <f t="shared" si="1"/>
        <v>38</v>
      </c>
      <c r="L25" s="91">
        <v>18</v>
      </c>
      <c r="M25" s="36">
        <f t="shared" si="2"/>
        <v>6.7924528301886795</v>
      </c>
      <c r="N25" s="36">
        <f t="shared" si="3"/>
        <v>73.046421084156933</v>
      </c>
      <c r="O25" s="90" t="s">
        <v>254</v>
      </c>
    </row>
    <row r="26" spans="1:16">
      <c r="A26" s="65">
        <v>27</v>
      </c>
      <c r="B26" s="66" t="s">
        <v>249</v>
      </c>
      <c r="C26" s="71" t="s">
        <v>240</v>
      </c>
      <c r="D26" s="71" t="s">
        <v>142</v>
      </c>
      <c r="E26" s="71" t="s">
        <v>251</v>
      </c>
      <c r="F26" s="71">
        <v>7</v>
      </c>
      <c r="G26" s="95" t="s">
        <v>115</v>
      </c>
      <c r="H26" s="65">
        <v>126</v>
      </c>
      <c r="I26" s="36">
        <f t="shared" si="0"/>
        <v>28.253968253968253</v>
      </c>
      <c r="J26" s="61">
        <v>19</v>
      </c>
      <c r="K26" s="36">
        <f t="shared" si="1"/>
        <v>38</v>
      </c>
      <c r="L26" s="91">
        <v>18</v>
      </c>
      <c r="M26" s="36">
        <f t="shared" si="2"/>
        <v>6.7924528301886795</v>
      </c>
      <c r="N26" s="36">
        <f t="shared" si="3"/>
        <v>73.046421084156933</v>
      </c>
      <c r="O26" s="90" t="s">
        <v>254</v>
      </c>
    </row>
    <row r="27" spans="1:16" ht="39.6">
      <c r="A27" s="65">
        <v>9</v>
      </c>
      <c r="B27" s="66" t="s">
        <v>168</v>
      </c>
      <c r="C27" s="66" t="s">
        <v>129</v>
      </c>
      <c r="D27" s="66" t="s">
        <v>130</v>
      </c>
      <c r="E27" s="66" t="s">
        <v>169</v>
      </c>
      <c r="F27" s="66">
        <v>7</v>
      </c>
      <c r="G27" s="20" t="s">
        <v>70</v>
      </c>
      <c r="H27" s="65">
        <v>123</v>
      </c>
      <c r="I27" s="36">
        <f t="shared" si="0"/>
        <v>28.943089430894307</v>
      </c>
      <c r="J27" s="92">
        <v>19</v>
      </c>
      <c r="K27" s="36">
        <f t="shared" si="1"/>
        <v>38</v>
      </c>
      <c r="L27" s="91">
        <v>16</v>
      </c>
      <c r="M27" s="36">
        <f t="shared" si="2"/>
        <v>6.0377358490566042</v>
      </c>
      <c r="N27" s="36">
        <f t="shared" si="3"/>
        <v>72.980825279950906</v>
      </c>
      <c r="O27" s="90" t="s">
        <v>254</v>
      </c>
    </row>
    <row r="28" spans="1:16">
      <c r="A28" s="65">
        <v>18</v>
      </c>
      <c r="B28" s="66" t="s">
        <v>184</v>
      </c>
      <c r="C28" s="71" t="s">
        <v>146</v>
      </c>
      <c r="D28" s="71" t="s">
        <v>147</v>
      </c>
      <c r="E28" s="71" t="s">
        <v>156</v>
      </c>
      <c r="F28" s="71">
        <v>8</v>
      </c>
      <c r="G28" s="98" t="s">
        <v>115</v>
      </c>
      <c r="H28" s="65">
        <v>133</v>
      </c>
      <c r="I28" s="36">
        <f t="shared" si="0"/>
        <v>26.766917293233082</v>
      </c>
      <c r="J28" s="61">
        <v>19.600000000000001</v>
      </c>
      <c r="K28" s="36">
        <f t="shared" si="1"/>
        <v>39.200000000000003</v>
      </c>
      <c r="L28" s="91">
        <v>18</v>
      </c>
      <c r="M28" s="36">
        <f t="shared" si="2"/>
        <v>6.7924528301886795</v>
      </c>
      <c r="N28" s="36">
        <f t="shared" si="3"/>
        <v>72.75937012342176</v>
      </c>
      <c r="O28" s="90" t="s">
        <v>254</v>
      </c>
    </row>
    <row r="29" spans="1:16">
      <c r="A29" s="65">
        <v>25</v>
      </c>
      <c r="B29" s="66" t="s">
        <v>247</v>
      </c>
      <c r="C29" s="71" t="s">
        <v>246</v>
      </c>
      <c r="D29" s="71" t="s">
        <v>237</v>
      </c>
      <c r="E29" s="71" t="s">
        <v>180</v>
      </c>
      <c r="F29" s="71">
        <v>7</v>
      </c>
      <c r="G29" s="95" t="s">
        <v>115</v>
      </c>
      <c r="H29" s="65">
        <v>125</v>
      </c>
      <c r="I29" s="36">
        <f t="shared" si="0"/>
        <v>28.48</v>
      </c>
      <c r="J29" s="61">
        <v>19.100000000000001</v>
      </c>
      <c r="K29" s="36">
        <f t="shared" si="1"/>
        <v>38.200000000000003</v>
      </c>
      <c r="L29" s="91">
        <v>16</v>
      </c>
      <c r="M29" s="36">
        <f t="shared" si="2"/>
        <v>6.0377358490566042</v>
      </c>
      <c r="N29" s="36">
        <f t="shared" si="3"/>
        <v>72.717735849056609</v>
      </c>
      <c r="O29" s="90" t="s">
        <v>254</v>
      </c>
    </row>
    <row r="30" spans="1:16" ht="39.6">
      <c r="A30" s="65">
        <v>8</v>
      </c>
      <c r="B30" s="66" t="s">
        <v>167</v>
      </c>
      <c r="C30" s="96" t="s">
        <v>127</v>
      </c>
      <c r="D30" s="24" t="s">
        <v>128</v>
      </c>
      <c r="E30" s="24" t="s">
        <v>166</v>
      </c>
      <c r="F30" s="121">
        <v>8</v>
      </c>
      <c r="G30" s="23" t="s">
        <v>70</v>
      </c>
      <c r="H30" s="65">
        <v>132</v>
      </c>
      <c r="I30" s="36">
        <f t="shared" si="0"/>
        <v>26.969696969696969</v>
      </c>
      <c r="J30" s="61">
        <v>19.3</v>
      </c>
      <c r="K30" s="36">
        <f t="shared" si="1"/>
        <v>38.6</v>
      </c>
      <c r="L30" s="91">
        <v>15</v>
      </c>
      <c r="M30" s="36">
        <f t="shared" si="2"/>
        <v>5.6603773584905657</v>
      </c>
      <c r="N30" s="36">
        <f t="shared" si="3"/>
        <v>71.230074328187527</v>
      </c>
      <c r="O30" s="90" t="s">
        <v>254</v>
      </c>
    </row>
    <row r="31" spans="1:16">
      <c r="A31" s="65">
        <v>16</v>
      </c>
      <c r="B31" s="66" t="s">
        <v>181</v>
      </c>
      <c r="C31" s="71" t="s">
        <v>143</v>
      </c>
      <c r="D31" s="71" t="s">
        <v>136</v>
      </c>
      <c r="E31" s="71" t="s">
        <v>182</v>
      </c>
      <c r="F31" s="71">
        <v>7</v>
      </c>
      <c r="G31" s="23" t="s">
        <v>79</v>
      </c>
      <c r="H31" s="65">
        <v>126</v>
      </c>
      <c r="I31" s="36">
        <f t="shared" si="0"/>
        <v>28.253968253968253</v>
      </c>
      <c r="J31" s="61">
        <v>19.7</v>
      </c>
      <c r="K31" s="36">
        <f t="shared" si="1"/>
        <v>39.4</v>
      </c>
      <c r="L31" s="91">
        <v>6</v>
      </c>
      <c r="M31" s="36">
        <f t="shared" si="2"/>
        <v>2.2641509433962264</v>
      </c>
      <c r="N31" s="36">
        <f t="shared" si="3"/>
        <v>69.91811919736449</v>
      </c>
      <c r="O31" s="90" t="s">
        <v>254</v>
      </c>
    </row>
    <row r="32" spans="1:16" ht="13.8">
      <c r="A32" s="65">
        <v>5</v>
      </c>
      <c r="B32" s="66" t="s">
        <v>161</v>
      </c>
      <c r="C32" s="96" t="s">
        <v>122</v>
      </c>
      <c r="D32" s="24" t="s">
        <v>123</v>
      </c>
      <c r="E32" s="116"/>
      <c r="F32" s="118">
        <v>8</v>
      </c>
      <c r="G32" s="98" t="s">
        <v>115</v>
      </c>
      <c r="H32" s="65">
        <v>117</v>
      </c>
      <c r="I32" s="36">
        <f t="shared" si="0"/>
        <v>30.427350427350426</v>
      </c>
      <c r="J32" s="61">
        <v>16.2</v>
      </c>
      <c r="K32" s="36">
        <f t="shared" si="1"/>
        <v>32.4</v>
      </c>
      <c r="L32" s="91">
        <v>15</v>
      </c>
      <c r="M32" s="36">
        <f t="shared" si="2"/>
        <v>5.6603773584905657</v>
      </c>
      <c r="N32" s="36">
        <f t="shared" si="3"/>
        <v>68.487727785840988</v>
      </c>
      <c r="O32" s="90" t="s">
        <v>254</v>
      </c>
    </row>
    <row r="33" spans="1:15">
      <c r="A33" s="65">
        <v>11</v>
      </c>
      <c r="B33" s="66" t="s">
        <v>172</v>
      </c>
      <c r="C33" s="71" t="s">
        <v>133</v>
      </c>
      <c r="D33" s="71" t="s">
        <v>134</v>
      </c>
      <c r="E33" s="71" t="s">
        <v>173</v>
      </c>
      <c r="F33" s="71">
        <v>7</v>
      </c>
      <c r="G33" s="20" t="s">
        <v>62</v>
      </c>
      <c r="H33" s="65">
        <v>163</v>
      </c>
      <c r="I33" s="36">
        <f t="shared" si="0"/>
        <v>21.840490797546011</v>
      </c>
      <c r="J33" s="61">
        <v>19.100000000000001</v>
      </c>
      <c r="K33" s="36">
        <f t="shared" si="1"/>
        <v>38.200000000000003</v>
      </c>
      <c r="L33" s="91">
        <v>14</v>
      </c>
      <c r="M33" s="36">
        <f t="shared" si="2"/>
        <v>5.283018867924528</v>
      </c>
      <c r="N33" s="36">
        <f t="shared" si="3"/>
        <v>65.323509665470539</v>
      </c>
      <c r="O33" s="90" t="s">
        <v>254</v>
      </c>
    </row>
    <row r="34" spans="1:15" ht="13.8">
      <c r="A34" s="65">
        <v>6</v>
      </c>
      <c r="B34" s="66" t="s">
        <v>162</v>
      </c>
      <c r="C34" s="96" t="s">
        <v>124</v>
      </c>
      <c r="D34" s="24" t="s">
        <v>125</v>
      </c>
      <c r="E34" s="24" t="s">
        <v>163</v>
      </c>
      <c r="F34" s="118">
        <v>8</v>
      </c>
      <c r="G34" s="98" t="s">
        <v>115</v>
      </c>
      <c r="H34" s="65">
        <v>146</v>
      </c>
      <c r="I34" s="36">
        <f t="shared" si="0"/>
        <v>24.383561643835616</v>
      </c>
      <c r="J34" s="61">
        <v>18</v>
      </c>
      <c r="K34" s="36">
        <f t="shared" si="1"/>
        <v>36</v>
      </c>
      <c r="L34" s="91">
        <v>9</v>
      </c>
      <c r="M34" s="36">
        <f t="shared" si="2"/>
        <v>3.3962264150943398</v>
      </c>
      <c r="N34" s="36">
        <f t="shared" si="3"/>
        <v>63.77978805892996</v>
      </c>
      <c r="O34" s="90" t="s">
        <v>254</v>
      </c>
    </row>
    <row r="35" spans="1:15">
      <c r="A35" s="65">
        <v>13</v>
      </c>
      <c r="B35" s="66" t="s">
        <v>176</v>
      </c>
      <c r="C35" s="71" t="s">
        <v>137</v>
      </c>
      <c r="D35" s="71" t="s">
        <v>138</v>
      </c>
      <c r="E35" s="71" t="s">
        <v>170</v>
      </c>
      <c r="F35" s="71">
        <v>7</v>
      </c>
      <c r="G35" s="20" t="s">
        <v>76</v>
      </c>
      <c r="H35" s="65">
        <v>171</v>
      </c>
      <c r="I35" s="36">
        <f t="shared" si="0"/>
        <v>20.818713450292396</v>
      </c>
      <c r="J35" s="61">
        <v>18.600000000000001</v>
      </c>
      <c r="K35" s="36">
        <f t="shared" si="1"/>
        <v>37.200000000000003</v>
      </c>
      <c r="L35" s="91">
        <v>15</v>
      </c>
      <c r="M35" s="36">
        <f t="shared" si="2"/>
        <v>5.6603773584905657</v>
      </c>
      <c r="N35" s="36">
        <f t="shared" si="3"/>
        <v>63.679090808782959</v>
      </c>
      <c r="O35" s="90" t="s">
        <v>254</v>
      </c>
    </row>
    <row r="36" spans="1:15">
      <c r="A36" s="65">
        <v>12</v>
      </c>
      <c r="B36" s="66" t="s">
        <v>174</v>
      </c>
      <c r="C36" s="70" t="s">
        <v>135</v>
      </c>
      <c r="D36" s="70" t="s">
        <v>136</v>
      </c>
      <c r="E36" s="70"/>
      <c r="F36" s="70">
        <v>8</v>
      </c>
      <c r="G36" s="20" t="s">
        <v>62</v>
      </c>
      <c r="H36" s="65">
        <v>169</v>
      </c>
      <c r="I36" s="36">
        <f t="shared" si="0"/>
        <v>21.065088757396449</v>
      </c>
      <c r="J36" s="61">
        <v>18.399999999999999</v>
      </c>
      <c r="K36" s="36">
        <f t="shared" si="1"/>
        <v>36.799999999999997</v>
      </c>
      <c r="L36" s="91">
        <v>13</v>
      </c>
      <c r="M36" s="36">
        <f t="shared" si="2"/>
        <v>4.9056603773584904</v>
      </c>
      <c r="N36" s="36">
        <f t="shared" si="3"/>
        <v>62.770749134754936</v>
      </c>
      <c r="O36" s="90" t="s">
        <v>254</v>
      </c>
    </row>
    <row r="37" spans="1:15" ht="13.8">
      <c r="A37" s="65">
        <v>4</v>
      </c>
      <c r="B37" s="66" t="s">
        <v>160</v>
      </c>
      <c r="C37" s="96" t="s">
        <v>120</v>
      </c>
      <c r="D37" s="24" t="s">
        <v>121</v>
      </c>
      <c r="E37" s="24" t="s">
        <v>159</v>
      </c>
      <c r="F37" s="118">
        <v>7</v>
      </c>
      <c r="G37" s="98" t="s">
        <v>109</v>
      </c>
      <c r="H37" s="65">
        <v>169</v>
      </c>
      <c r="I37" s="36">
        <f t="shared" si="0"/>
        <v>21.065088757396449</v>
      </c>
      <c r="J37" s="61">
        <v>16.2</v>
      </c>
      <c r="K37" s="36">
        <f t="shared" si="1"/>
        <v>32.4</v>
      </c>
      <c r="L37" s="91">
        <v>15</v>
      </c>
      <c r="M37" s="36">
        <f t="shared" si="2"/>
        <v>5.6603773584905657</v>
      </c>
      <c r="N37" s="36">
        <f t="shared" si="3"/>
        <v>59.125466115887008</v>
      </c>
      <c r="O37" s="90" t="s">
        <v>254</v>
      </c>
    </row>
    <row r="38" spans="1:15">
      <c r="A38" s="65">
        <v>28</v>
      </c>
      <c r="B38" s="66"/>
      <c r="C38" s="71"/>
      <c r="D38" s="71"/>
      <c r="E38" s="71"/>
      <c r="F38" s="71"/>
      <c r="G38" s="66"/>
      <c r="H38" s="65"/>
      <c r="I38" s="36" t="e">
        <f t="shared" ref="I38:I61" si="4">40*$H$10/H38</f>
        <v>#DIV/0!</v>
      </c>
      <c r="J38" s="61"/>
      <c r="K38" s="36">
        <f t="shared" ref="K38:K61" si="5">40*J38/$J$10</f>
        <v>0</v>
      </c>
      <c r="L38" s="91"/>
      <c r="M38" s="36">
        <f t="shared" ref="M38:M61" si="6">20*L38/$L$10</f>
        <v>0</v>
      </c>
      <c r="N38" s="36" t="e">
        <f t="shared" ref="N38:N61" si="7">I38+K38+M38</f>
        <v>#DIV/0!</v>
      </c>
      <c r="O38" s="90"/>
    </row>
    <row r="39" spans="1:15">
      <c r="A39" s="65">
        <v>29</v>
      </c>
      <c r="B39" s="66"/>
      <c r="C39" s="71"/>
      <c r="D39" s="71"/>
      <c r="E39" s="71"/>
      <c r="F39" s="71"/>
      <c r="G39" s="66"/>
      <c r="H39" s="65"/>
      <c r="I39" s="36" t="e">
        <f t="shared" si="4"/>
        <v>#DIV/0!</v>
      </c>
      <c r="J39" s="61"/>
      <c r="K39" s="36">
        <f t="shared" si="5"/>
        <v>0</v>
      </c>
      <c r="L39" s="91"/>
      <c r="M39" s="36">
        <f t="shared" si="6"/>
        <v>0</v>
      </c>
      <c r="N39" s="36" t="e">
        <f t="shared" si="7"/>
        <v>#DIV/0!</v>
      </c>
      <c r="O39" s="90"/>
    </row>
    <row r="40" spans="1:15">
      <c r="A40" s="65">
        <v>30</v>
      </c>
      <c r="B40" s="66"/>
      <c r="C40" s="71"/>
      <c r="D40" s="71"/>
      <c r="E40" s="71"/>
      <c r="F40" s="71"/>
      <c r="G40" s="66"/>
      <c r="H40" s="65"/>
      <c r="I40" s="36" t="e">
        <f t="shared" si="4"/>
        <v>#DIV/0!</v>
      </c>
      <c r="J40" s="61"/>
      <c r="K40" s="36">
        <f t="shared" si="5"/>
        <v>0</v>
      </c>
      <c r="L40" s="91"/>
      <c r="M40" s="36">
        <f t="shared" si="6"/>
        <v>0</v>
      </c>
      <c r="N40" s="36" t="e">
        <f t="shared" si="7"/>
        <v>#DIV/0!</v>
      </c>
      <c r="O40" s="90"/>
    </row>
    <row r="41" spans="1:15">
      <c r="A41" s="65">
        <v>31</v>
      </c>
      <c r="B41" s="66"/>
      <c r="C41" s="71"/>
      <c r="D41" s="71"/>
      <c r="E41" s="71"/>
      <c r="F41" s="71"/>
      <c r="G41" s="66"/>
      <c r="H41" s="65"/>
      <c r="I41" s="36" t="e">
        <f t="shared" si="4"/>
        <v>#DIV/0!</v>
      </c>
      <c r="J41" s="61"/>
      <c r="K41" s="36">
        <f t="shared" si="5"/>
        <v>0</v>
      </c>
      <c r="L41" s="91"/>
      <c r="M41" s="36">
        <f t="shared" si="6"/>
        <v>0</v>
      </c>
      <c r="N41" s="36" t="e">
        <f t="shared" si="7"/>
        <v>#DIV/0!</v>
      </c>
      <c r="O41" s="90"/>
    </row>
    <row r="42" spans="1:15">
      <c r="A42" s="65">
        <v>32</v>
      </c>
      <c r="B42" s="66"/>
      <c r="C42" s="71"/>
      <c r="D42" s="71"/>
      <c r="E42" s="71"/>
      <c r="F42" s="71"/>
      <c r="G42" s="66"/>
      <c r="H42" s="65"/>
      <c r="I42" s="36" t="e">
        <f t="shared" si="4"/>
        <v>#DIV/0!</v>
      </c>
      <c r="J42" s="61"/>
      <c r="K42" s="36">
        <f t="shared" si="5"/>
        <v>0</v>
      </c>
      <c r="L42" s="91"/>
      <c r="M42" s="36">
        <f t="shared" si="6"/>
        <v>0</v>
      </c>
      <c r="N42" s="36" t="e">
        <f t="shared" si="7"/>
        <v>#DIV/0!</v>
      </c>
      <c r="O42" s="90"/>
    </row>
    <row r="43" spans="1:15">
      <c r="A43" s="65">
        <v>33</v>
      </c>
      <c r="B43" s="66"/>
      <c r="C43" s="71"/>
      <c r="D43" s="71"/>
      <c r="E43" s="71"/>
      <c r="F43" s="71"/>
      <c r="G43" s="66"/>
      <c r="H43" s="65"/>
      <c r="I43" s="36" t="e">
        <f t="shared" si="4"/>
        <v>#DIV/0!</v>
      </c>
      <c r="J43" s="61"/>
      <c r="K43" s="36">
        <f t="shared" si="5"/>
        <v>0</v>
      </c>
      <c r="L43" s="91"/>
      <c r="M43" s="36">
        <f t="shared" si="6"/>
        <v>0</v>
      </c>
      <c r="N43" s="36" t="e">
        <f t="shared" si="7"/>
        <v>#DIV/0!</v>
      </c>
      <c r="O43" s="90"/>
    </row>
    <row r="44" spans="1:15">
      <c r="A44" s="65">
        <v>34</v>
      </c>
      <c r="B44" s="66"/>
      <c r="C44" s="71"/>
      <c r="D44" s="71"/>
      <c r="E44" s="71"/>
      <c r="F44" s="71"/>
      <c r="G44" s="66"/>
      <c r="H44" s="65"/>
      <c r="I44" s="36" t="e">
        <f t="shared" si="4"/>
        <v>#DIV/0!</v>
      </c>
      <c r="J44" s="61"/>
      <c r="K44" s="36">
        <f t="shared" si="5"/>
        <v>0</v>
      </c>
      <c r="L44" s="91"/>
      <c r="M44" s="36">
        <f t="shared" si="6"/>
        <v>0</v>
      </c>
      <c r="N44" s="36" t="e">
        <f t="shared" si="7"/>
        <v>#DIV/0!</v>
      </c>
      <c r="O44" s="90"/>
    </row>
    <row r="45" spans="1:15">
      <c r="A45" s="65">
        <v>35</v>
      </c>
      <c r="B45" s="66"/>
      <c r="C45" s="71"/>
      <c r="D45" s="71"/>
      <c r="E45" s="71"/>
      <c r="F45" s="71"/>
      <c r="G45" s="66"/>
      <c r="H45" s="65"/>
      <c r="I45" s="36" t="e">
        <f t="shared" si="4"/>
        <v>#DIV/0!</v>
      </c>
      <c r="J45" s="61"/>
      <c r="K45" s="36">
        <f t="shared" si="5"/>
        <v>0</v>
      </c>
      <c r="L45" s="91"/>
      <c r="M45" s="36">
        <f t="shared" si="6"/>
        <v>0</v>
      </c>
      <c r="N45" s="36" t="e">
        <f t="shared" si="7"/>
        <v>#DIV/0!</v>
      </c>
      <c r="O45" s="90"/>
    </row>
    <row r="46" spans="1:15">
      <c r="A46" s="65">
        <v>36</v>
      </c>
      <c r="B46" s="66"/>
      <c r="C46" s="71"/>
      <c r="D46" s="71"/>
      <c r="E46" s="71"/>
      <c r="F46" s="71"/>
      <c r="G46" s="66"/>
      <c r="H46" s="65"/>
      <c r="I46" s="36" t="e">
        <f t="shared" si="4"/>
        <v>#DIV/0!</v>
      </c>
      <c r="J46" s="61"/>
      <c r="K46" s="36">
        <f t="shared" si="5"/>
        <v>0</v>
      </c>
      <c r="L46" s="91"/>
      <c r="M46" s="36">
        <f t="shared" si="6"/>
        <v>0</v>
      </c>
      <c r="N46" s="36" t="e">
        <f t="shared" si="7"/>
        <v>#DIV/0!</v>
      </c>
      <c r="O46" s="90"/>
    </row>
    <row r="47" spans="1:15">
      <c r="A47" s="65">
        <v>37</v>
      </c>
      <c r="B47" s="66"/>
      <c r="C47" s="71"/>
      <c r="D47" s="71"/>
      <c r="E47" s="71"/>
      <c r="F47" s="71"/>
      <c r="G47" s="66"/>
      <c r="H47" s="65"/>
      <c r="I47" s="36" t="e">
        <f t="shared" si="4"/>
        <v>#DIV/0!</v>
      </c>
      <c r="J47" s="61"/>
      <c r="K47" s="36">
        <f t="shared" si="5"/>
        <v>0</v>
      </c>
      <c r="L47" s="91"/>
      <c r="M47" s="36">
        <f t="shared" si="6"/>
        <v>0</v>
      </c>
      <c r="N47" s="36" t="e">
        <f t="shared" si="7"/>
        <v>#DIV/0!</v>
      </c>
      <c r="O47" s="90"/>
    </row>
    <row r="48" spans="1:15">
      <c r="A48" s="65">
        <v>38</v>
      </c>
      <c r="B48" s="66"/>
      <c r="C48" s="71"/>
      <c r="D48" s="71"/>
      <c r="E48" s="71"/>
      <c r="F48" s="71"/>
      <c r="G48" s="66"/>
      <c r="H48" s="65"/>
      <c r="I48" s="36" t="e">
        <f t="shared" si="4"/>
        <v>#DIV/0!</v>
      </c>
      <c r="J48" s="61"/>
      <c r="K48" s="36">
        <f t="shared" si="5"/>
        <v>0</v>
      </c>
      <c r="L48" s="91"/>
      <c r="M48" s="36">
        <f t="shared" si="6"/>
        <v>0</v>
      </c>
      <c r="N48" s="36" t="e">
        <f t="shared" si="7"/>
        <v>#DIV/0!</v>
      </c>
      <c r="O48" s="90"/>
    </row>
    <row r="49" spans="1:16">
      <c r="A49" s="65">
        <v>39</v>
      </c>
      <c r="B49" s="66"/>
      <c r="C49" s="71"/>
      <c r="D49" s="71"/>
      <c r="E49" s="71"/>
      <c r="F49" s="71"/>
      <c r="G49" s="66"/>
      <c r="H49" s="65"/>
      <c r="I49" s="36" t="e">
        <f t="shared" si="4"/>
        <v>#DIV/0!</v>
      </c>
      <c r="J49" s="61"/>
      <c r="K49" s="36">
        <f t="shared" si="5"/>
        <v>0</v>
      </c>
      <c r="L49" s="91"/>
      <c r="M49" s="36">
        <f t="shared" si="6"/>
        <v>0</v>
      </c>
      <c r="N49" s="36" t="e">
        <f t="shared" si="7"/>
        <v>#DIV/0!</v>
      </c>
      <c r="O49" s="90"/>
    </row>
    <row r="50" spans="1:16">
      <c r="A50" s="65">
        <v>40</v>
      </c>
      <c r="B50" s="66"/>
      <c r="C50" s="71"/>
      <c r="D50" s="71"/>
      <c r="E50" s="71"/>
      <c r="F50" s="71"/>
      <c r="G50" s="66"/>
      <c r="H50" s="65"/>
      <c r="I50" s="36" t="e">
        <f t="shared" si="4"/>
        <v>#DIV/0!</v>
      </c>
      <c r="J50" s="61"/>
      <c r="K50" s="36">
        <f t="shared" si="5"/>
        <v>0</v>
      </c>
      <c r="L50" s="91"/>
      <c r="M50" s="36">
        <f t="shared" si="6"/>
        <v>0</v>
      </c>
      <c r="N50" s="36" t="e">
        <f t="shared" si="7"/>
        <v>#DIV/0!</v>
      </c>
      <c r="O50" s="90"/>
    </row>
    <row r="51" spans="1:16">
      <c r="A51" s="65">
        <v>41</v>
      </c>
      <c r="B51" s="66"/>
      <c r="C51" s="71"/>
      <c r="D51" s="71"/>
      <c r="E51" s="71"/>
      <c r="F51" s="71"/>
      <c r="G51" s="66"/>
      <c r="H51" s="65"/>
      <c r="I51" s="36" t="e">
        <f t="shared" si="4"/>
        <v>#DIV/0!</v>
      </c>
      <c r="J51" s="61"/>
      <c r="K51" s="36">
        <f t="shared" si="5"/>
        <v>0</v>
      </c>
      <c r="L51" s="91"/>
      <c r="M51" s="36">
        <f t="shared" si="6"/>
        <v>0</v>
      </c>
      <c r="N51" s="36" t="e">
        <f t="shared" si="7"/>
        <v>#DIV/0!</v>
      </c>
      <c r="O51" s="90"/>
    </row>
    <row r="52" spans="1:16">
      <c r="A52" s="65">
        <v>42</v>
      </c>
      <c r="B52" s="66"/>
      <c r="C52" s="71"/>
      <c r="D52" s="71"/>
      <c r="E52" s="71"/>
      <c r="F52" s="71"/>
      <c r="G52" s="66"/>
      <c r="H52" s="65"/>
      <c r="I52" s="36" t="e">
        <f t="shared" si="4"/>
        <v>#DIV/0!</v>
      </c>
      <c r="J52" s="61"/>
      <c r="K52" s="36">
        <f t="shared" si="5"/>
        <v>0</v>
      </c>
      <c r="L52" s="91"/>
      <c r="M52" s="36">
        <f t="shared" si="6"/>
        <v>0</v>
      </c>
      <c r="N52" s="36" t="e">
        <f t="shared" si="7"/>
        <v>#DIV/0!</v>
      </c>
      <c r="O52" s="90"/>
    </row>
    <row r="53" spans="1:16">
      <c r="A53" s="65">
        <v>43</v>
      </c>
      <c r="B53" s="66"/>
      <c r="C53" s="71"/>
      <c r="D53" s="71"/>
      <c r="E53" s="71"/>
      <c r="F53" s="71"/>
      <c r="G53" s="66"/>
      <c r="H53" s="65"/>
      <c r="I53" s="36" t="e">
        <f t="shared" si="4"/>
        <v>#DIV/0!</v>
      </c>
      <c r="J53" s="61"/>
      <c r="K53" s="36">
        <f t="shared" si="5"/>
        <v>0</v>
      </c>
      <c r="L53" s="91"/>
      <c r="M53" s="36">
        <f t="shared" si="6"/>
        <v>0</v>
      </c>
      <c r="N53" s="36" t="e">
        <f t="shared" si="7"/>
        <v>#DIV/0!</v>
      </c>
      <c r="O53" s="90"/>
    </row>
    <row r="54" spans="1:16">
      <c r="A54" s="65">
        <v>44</v>
      </c>
      <c r="B54" s="66"/>
      <c r="C54" s="71"/>
      <c r="D54" s="71"/>
      <c r="E54" s="71"/>
      <c r="F54" s="71"/>
      <c r="G54" s="66"/>
      <c r="H54" s="65"/>
      <c r="I54" s="36" t="e">
        <f t="shared" si="4"/>
        <v>#DIV/0!</v>
      </c>
      <c r="J54" s="61"/>
      <c r="K54" s="36">
        <f t="shared" si="5"/>
        <v>0</v>
      </c>
      <c r="L54" s="91"/>
      <c r="M54" s="36">
        <f t="shared" si="6"/>
        <v>0</v>
      </c>
      <c r="N54" s="36" t="e">
        <f t="shared" si="7"/>
        <v>#DIV/0!</v>
      </c>
      <c r="O54" s="90"/>
    </row>
    <row r="55" spans="1:16">
      <c r="A55" s="65">
        <v>45</v>
      </c>
      <c r="B55" s="66"/>
      <c r="C55" s="71"/>
      <c r="D55" s="71"/>
      <c r="E55" s="71"/>
      <c r="F55" s="71"/>
      <c r="G55" s="66"/>
      <c r="H55" s="65"/>
      <c r="I55" s="36" t="e">
        <f t="shared" si="4"/>
        <v>#DIV/0!</v>
      </c>
      <c r="J55" s="61"/>
      <c r="K55" s="36">
        <f t="shared" si="5"/>
        <v>0</v>
      </c>
      <c r="L55" s="91"/>
      <c r="M55" s="36">
        <f t="shared" si="6"/>
        <v>0</v>
      </c>
      <c r="N55" s="36" t="e">
        <f t="shared" si="7"/>
        <v>#DIV/0!</v>
      </c>
      <c r="O55" s="90"/>
    </row>
    <row r="56" spans="1:16">
      <c r="A56" s="65">
        <v>46</v>
      </c>
      <c r="B56" s="66"/>
      <c r="C56" s="71"/>
      <c r="D56" s="71"/>
      <c r="E56" s="71"/>
      <c r="F56" s="71"/>
      <c r="G56" s="66"/>
      <c r="H56" s="65"/>
      <c r="I56" s="36" t="e">
        <f t="shared" si="4"/>
        <v>#DIV/0!</v>
      </c>
      <c r="J56" s="61"/>
      <c r="K56" s="36">
        <f t="shared" si="5"/>
        <v>0</v>
      </c>
      <c r="L56" s="91"/>
      <c r="M56" s="36">
        <f t="shared" si="6"/>
        <v>0</v>
      </c>
      <c r="N56" s="36" t="e">
        <f t="shared" si="7"/>
        <v>#DIV/0!</v>
      </c>
      <c r="O56" s="90"/>
    </row>
    <row r="57" spans="1:16">
      <c r="A57" s="65">
        <v>47</v>
      </c>
      <c r="B57" s="66"/>
      <c r="C57" s="71"/>
      <c r="D57" s="71"/>
      <c r="E57" s="71"/>
      <c r="F57" s="71"/>
      <c r="G57" s="66"/>
      <c r="H57" s="65"/>
      <c r="I57" s="36" t="e">
        <f t="shared" si="4"/>
        <v>#DIV/0!</v>
      </c>
      <c r="J57" s="61"/>
      <c r="K57" s="36">
        <f t="shared" si="5"/>
        <v>0</v>
      </c>
      <c r="L57" s="91"/>
      <c r="M57" s="36">
        <f t="shared" si="6"/>
        <v>0</v>
      </c>
      <c r="N57" s="36" t="e">
        <f t="shared" si="7"/>
        <v>#DIV/0!</v>
      </c>
      <c r="O57" s="90"/>
    </row>
    <row r="58" spans="1:16">
      <c r="A58" s="65">
        <v>48</v>
      </c>
      <c r="B58" s="66"/>
      <c r="C58" s="71"/>
      <c r="D58" s="71"/>
      <c r="E58" s="71"/>
      <c r="F58" s="71"/>
      <c r="G58" s="66"/>
      <c r="H58" s="65"/>
      <c r="I58" s="36" t="e">
        <f t="shared" si="4"/>
        <v>#DIV/0!</v>
      </c>
      <c r="J58" s="61"/>
      <c r="K58" s="36">
        <f t="shared" si="5"/>
        <v>0</v>
      </c>
      <c r="L58" s="91"/>
      <c r="M58" s="36">
        <f t="shared" si="6"/>
        <v>0</v>
      </c>
      <c r="N58" s="36" t="e">
        <f t="shared" si="7"/>
        <v>#DIV/0!</v>
      </c>
      <c r="O58" s="90"/>
    </row>
    <row r="59" spans="1:16">
      <c r="A59" s="65">
        <v>49</v>
      </c>
      <c r="B59" s="66"/>
      <c r="C59" s="66"/>
      <c r="D59" s="66"/>
      <c r="E59" s="66"/>
      <c r="F59" s="66"/>
      <c r="G59" s="66"/>
      <c r="H59" s="65"/>
      <c r="I59" s="36" t="e">
        <f t="shared" si="4"/>
        <v>#DIV/0!</v>
      </c>
      <c r="J59" s="61"/>
      <c r="K59" s="36">
        <f t="shared" si="5"/>
        <v>0</v>
      </c>
      <c r="L59" s="91"/>
      <c r="M59" s="36">
        <f t="shared" si="6"/>
        <v>0</v>
      </c>
      <c r="N59" s="36" t="e">
        <f t="shared" si="7"/>
        <v>#DIV/0!</v>
      </c>
      <c r="O59" s="90"/>
    </row>
    <row r="60" spans="1:16">
      <c r="A60" s="65">
        <v>50</v>
      </c>
      <c r="B60" s="66"/>
      <c r="C60" s="72"/>
      <c r="D60" s="72"/>
      <c r="E60" s="72"/>
      <c r="F60" s="72"/>
      <c r="G60" s="66"/>
      <c r="H60" s="65"/>
      <c r="I60" s="36" t="e">
        <f t="shared" si="4"/>
        <v>#DIV/0!</v>
      </c>
      <c r="J60" s="61"/>
      <c r="K60" s="36">
        <f t="shared" si="5"/>
        <v>0</v>
      </c>
      <c r="L60" s="91"/>
      <c r="M60" s="36">
        <f t="shared" si="6"/>
        <v>0</v>
      </c>
      <c r="N60" s="36" t="e">
        <f t="shared" si="7"/>
        <v>#DIV/0!</v>
      </c>
      <c r="O60" s="90"/>
    </row>
    <row r="61" spans="1:16">
      <c r="A61" s="65">
        <v>51</v>
      </c>
      <c r="B61" s="66"/>
      <c r="C61" s="70"/>
      <c r="D61" s="70"/>
      <c r="E61" s="70"/>
      <c r="F61" s="70"/>
      <c r="G61" s="66"/>
      <c r="H61" s="65"/>
      <c r="I61" s="36" t="e">
        <f t="shared" si="4"/>
        <v>#DIV/0!</v>
      </c>
      <c r="J61" s="61"/>
      <c r="K61" s="36">
        <f t="shared" si="5"/>
        <v>0</v>
      </c>
      <c r="L61" s="91"/>
      <c r="M61" s="36">
        <f t="shared" si="6"/>
        <v>0</v>
      </c>
      <c r="N61" s="36" t="e">
        <f t="shared" si="7"/>
        <v>#DIV/0!</v>
      </c>
      <c r="O61" s="90"/>
    </row>
    <row r="62" spans="1:16" ht="13.8" thickBot="1">
      <c r="A62" s="73"/>
      <c r="B62" s="73"/>
      <c r="C62" s="73"/>
      <c r="D62" s="73"/>
      <c r="E62" s="73"/>
    </row>
    <row r="63" spans="1:16" ht="15.6">
      <c r="A63" s="73"/>
      <c r="B63" s="73"/>
      <c r="C63" s="74" t="s">
        <v>25</v>
      </c>
      <c r="D63" s="75"/>
      <c r="E63" s="75"/>
      <c r="F63" s="75"/>
      <c r="G63" s="75"/>
      <c r="H63" s="76"/>
      <c r="I63" s="75"/>
      <c r="M63" s="53"/>
      <c r="O63" s="54"/>
      <c r="P63" s="53"/>
    </row>
    <row r="64" spans="1:16" ht="16.2" thickBot="1">
      <c r="A64" s="73"/>
      <c r="B64" s="73"/>
      <c r="C64" s="73"/>
      <c r="D64" s="73"/>
      <c r="E64" s="73"/>
      <c r="G64" s="56"/>
      <c r="M64" s="53"/>
      <c r="O64" s="54"/>
      <c r="P64" s="53"/>
    </row>
    <row r="65" spans="1:16" ht="15.6">
      <c r="A65" s="73"/>
      <c r="B65" s="73"/>
      <c r="C65" s="74" t="s">
        <v>23</v>
      </c>
      <c r="D65" s="75"/>
      <c r="E65" s="75"/>
      <c r="F65" s="75"/>
      <c r="G65" s="75"/>
      <c r="H65" s="93"/>
      <c r="M65" s="53"/>
      <c r="O65" s="54"/>
      <c r="P65" s="53"/>
    </row>
    <row r="66" spans="1:16">
      <c r="A66" s="73"/>
      <c r="B66" s="73"/>
      <c r="C66" s="73"/>
      <c r="D66" s="73"/>
      <c r="E66" s="73"/>
    </row>
    <row r="67" spans="1:16">
      <c r="A67" s="73"/>
      <c r="B67" s="73"/>
      <c r="C67" s="73"/>
      <c r="D67" s="73"/>
      <c r="E67" s="73"/>
    </row>
    <row r="68" spans="1:16">
      <c r="A68" s="73"/>
      <c r="B68" s="73"/>
      <c r="C68" s="73"/>
      <c r="D68" s="73"/>
      <c r="E68" s="73"/>
    </row>
    <row r="69" spans="1:16">
      <c r="A69" s="73"/>
      <c r="B69" s="73"/>
      <c r="C69" s="73"/>
      <c r="D69" s="73"/>
      <c r="E69" s="73"/>
    </row>
    <row r="70" spans="1:16">
      <c r="A70" s="73"/>
      <c r="B70" s="73"/>
      <c r="C70" s="73"/>
      <c r="D70" s="73"/>
      <c r="E70" s="73"/>
    </row>
    <row r="71" spans="1:16">
      <c r="A71" s="73"/>
      <c r="B71" s="73"/>
      <c r="C71" s="73"/>
      <c r="D71" s="73"/>
      <c r="E71" s="73"/>
    </row>
    <row r="72" spans="1:16">
      <c r="A72" s="73"/>
      <c r="B72" s="73"/>
      <c r="C72" s="73"/>
      <c r="D72" s="73"/>
      <c r="E72" s="73"/>
    </row>
    <row r="73" spans="1:16">
      <c r="A73" s="73"/>
      <c r="B73" s="73"/>
      <c r="C73" s="73"/>
      <c r="D73" s="73"/>
      <c r="E73" s="73"/>
    </row>
    <row r="74" spans="1:16">
      <c r="A74" s="73"/>
      <c r="B74" s="73"/>
      <c r="C74" s="73"/>
      <c r="D74" s="73"/>
      <c r="E74" s="73"/>
    </row>
    <row r="75" spans="1:16">
      <c r="A75" s="73"/>
      <c r="B75" s="73"/>
      <c r="C75" s="73"/>
      <c r="D75" s="73"/>
      <c r="E75" s="73"/>
    </row>
    <row r="76" spans="1:16">
      <c r="A76" s="73"/>
      <c r="B76" s="73"/>
      <c r="C76" s="73"/>
      <c r="D76" s="73"/>
      <c r="E76" s="73"/>
    </row>
    <row r="77" spans="1:16">
      <c r="A77" s="73"/>
      <c r="B77" s="73"/>
      <c r="C77" s="73"/>
      <c r="D77" s="73"/>
      <c r="E77" s="73"/>
    </row>
    <row r="78" spans="1:16" ht="15.6">
      <c r="A78" s="52"/>
      <c r="B78" s="52"/>
      <c r="C78" s="52"/>
      <c r="D78" s="52"/>
      <c r="E78" s="52"/>
    </row>
  </sheetData>
  <mergeCells count="1"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topLeftCell="A4" zoomScaleNormal="100" workbookViewId="0">
      <selection activeCell="P19" sqref="P19"/>
    </sheetView>
  </sheetViews>
  <sheetFormatPr defaultRowHeight="13.2"/>
  <cols>
    <col min="3" max="3" width="10.109375" customWidth="1"/>
    <col min="4" max="4" width="11.88671875" customWidth="1"/>
    <col min="5" max="5" width="19.33203125" customWidth="1"/>
    <col min="7" max="7" width="35.6640625" customWidth="1"/>
    <col min="15" max="15" width="12.33203125" customWidth="1"/>
  </cols>
  <sheetData>
    <row r="1" spans="1:16" ht="15.6">
      <c r="A1" s="10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6" ht="15.6">
      <c r="A2" s="5" t="s">
        <v>1</v>
      </c>
      <c r="G2" s="52"/>
      <c r="H2" s="52"/>
      <c r="I2" s="52"/>
      <c r="J2" s="52"/>
      <c r="K2" s="52"/>
      <c r="L2" s="52"/>
      <c r="M2" s="52"/>
      <c r="N2" s="52"/>
      <c r="O2" s="52"/>
    </row>
    <row r="3" spans="1:16" ht="15.6">
      <c r="A3" s="5" t="s">
        <v>32</v>
      </c>
      <c r="B3" s="5"/>
      <c r="C3" s="5"/>
      <c r="D3" s="5"/>
      <c r="E3" s="5"/>
      <c r="F3" s="6"/>
      <c r="O3" s="77"/>
    </row>
    <row r="4" spans="1:16" ht="15.6">
      <c r="A4" s="5" t="s">
        <v>31</v>
      </c>
      <c r="B4" s="5"/>
      <c r="C4" s="5"/>
      <c r="D4" s="5"/>
      <c r="E4" s="5"/>
      <c r="F4" s="7"/>
      <c r="G4" s="56"/>
    </row>
    <row r="5" spans="1:16" ht="15.6">
      <c r="A5" s="105" t="s">
        <v>26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6" ht="39.6">
      <c r="A6" s="58" t="s">
        <v>3</v>
      </c>
      <c r="B6" s="58" t="s">
        <v>4</v>
      </c>
      <c r="C6" s="58" t="s">
        <v>5</v>
      </c>
      <c r="D6" s="58" t="s">
        <v>6</v>
      </c>
      <c r="E6" s="58" t="s">
        <v>7</v>
      </c>
      <c r="F6" s="58" t="s">
        <v>8</v>
      </c>
      <c r="G6" s="58" t="s">
        <v>9</v>
      </c>
      <c r="H6" s="59" t="s">
        <v>10</v>
      </c>
      <c r="I6" s="59"/>
      <c r="J6" s="59" t="s">
        <v>11</v>
      </c>
      <c r="K6" s="59"/>
      <c r="L6" s="59" t="s">
        <v>12</v>
      </c>
      <c r="M6" s="59"/>
      <c r="N6" s="78" t="s">
        <v>13</v>
      </c>
      <c r="O6" s="79" t="s">
        <v>14</v>
      </c>
    </row>
    <row r="7" spans="1:16" ht="15.6">
      <c r="A7" s="60"/>
      <c r="B7" s="60"/>
      <c r="C7" s="60"/>
      <c r="D7" s="60"/>
      <c r="E7" s="60"/>
      <c r="F7" s="60"/>
      <c r="G7" s="60"/>
      <c r="H7" s="59"/>
      <c r="I7" s="59"/>
      <c r="J7" s="59"/>
      <c r="K7" s="59"/>
      <c r="L7" s="59"/>
      <c r="M7" s="59"/>
      <c r="N7" s="78"/>
      <c r="O7" s="80"/>
    </row>
    <row r="8" spans="1:16" ht="26.4">
      <c r="A8" s="60"/>
      <c r="B8" s="60"/>
      <c r="C8" s="60"/>
      <c r="D8" s="60"/>
      <c r="E8" s="60"/>
      <c r="F8" s="60"/>
      <c r="G8" s="60"/>
      <c r="H8" s="61" t="s">
        <v>15</v>
      </c>
      <c r="I8" s="78" t="s">
        <v>16</v>
      </c>
      <c r="J8" s="61" t="s">
        <v>17</v>
      </c>
      <c r="K8" s="78" t="s">
        <v>16</v>
      </c>
      <c r="L8" s="61" t="s">
        <v>18</v>
      </c>
      <c r="M8" s="81" t="s">
        <v>16</v>
      </c>
      <c r="N8" s="78"/>
      <c r="O8" s="80"/>
    </row>
    <row r="9" spans="1:16" ht="15.6">
      <c r="A9" s="62"/>
      <c r="B9" s="62"/>
      <c r="C9" s="62"/>
      <c r="D9" s="62"/>
      <c r="E9" s="62"/>
      <c r="F9" s="62"/>
      <c r="G9" s="62"/>
      <c r="H9" s="63"/>
      <c r="I9" s="78" t="s">
        <v>19</v>
      </c>
      <c r="J9" s="82"/>
      <c r="K9" s="78" t="s">
        <v>19</v>
      </c>
      <c r="L9" s="82"/>
      <c r="M9" s="78" t="s">
        <v>20</v>
      </c>
      <c r="N9" s="78" t="s">
        <v>21</v>
      </c>
      <c r="O9" s="80"/>
    </row>
    <row r="10" spans="1:16" ht="15.6">
      <c r="A10" s="124" t="s">
        <v>27</v>
      </c>
      <c r="B10" s="125"/>
      <c r="C10" s="125"/>
      <c r="D10" s="125"/>
      <c r="E10" s="125"/>
      <c r="F10" s="125"/>
      <c r="G10" s="126"/>
      <c r="H10" s="64">
        <v>77</v>
      </c>
      <c r="I10" s="83"/>
      <c r="J10" s="84">
        <v>20</v>
      </c>
      <c r="K10" s="85"/>
      <c r="L10" s="86">
        <v>54</v>
      </c>
      <c r="M10" s="87"/>
      <c r="N10" s="88"/>
      <c r="O10" s="80"/>
      <c r="P10" s="5"/>
    </row>
    <row r="11" spans="1:16" ht="15.6">
      <c r="A11" s="65">
        <v>1</v>
      </c>
      <c r="B11" s="66" t="s">
        <v>77</v>
      </c>
      <c r="C11" s="26" t="s">
        <v>46</v>
      </c>
      <c r="D11" s="111" t="s">
        <v>47</v>
      </c>
      <c r="E11" s="111" t="s">
        <v>78</v>
      </c>
      <c r="F11" s="68">
        <v>11</v>
      </c>
      <c r="G11" s="23" t="s">
        <v>79</v>
      </c>
      <c r="H11" s="65">
        <v>77</v>
      </c>
      <c r="I11" s="36">
        <f t="shared" ref="I11:I23" si="0">40*$H$10/H11</f>
        <v>40</v>
      </c>
      <c r="J11" s="61">
        <v>18.399999999999999</v>
      </c>
      <c r="K11" s="36">
        <f t="shared" ref="K11:K23" si="1">40*J11/$J$10</f>
        <v>36.799999999999997</v>
      </c>
      <c r="L11" s="91">
        <v>39</v>
      </c>
      <c r="M11" s="36">
        <f t="shared" ref="M11:M23" si="2">20*L11/$L$10</f>
        <v>14.444444444444445</v>
      </c>
      <c r="N11" s="36">
        <f t="shared" ref="N11:N23" si="3">I11+K11+M11</f>
        <v>91.24444444444444</v>
      </c>
      <c r="O11" s="122" t="s">
        <v>252</v>
      </c>
      <c r="P11" s="52"/>
    </row>
    <row r="12" spans="1:16" ht="15.6">
      <c r="A12" s="65">
        <v>2</v>
      </c>
      <c r="B12" s="66" t="s">
        <v>75</v>
      </c>
      <c r="C12" s="22" t="s">
        <v>44</v>
      </c>
      <c r="D12" s="24" t="s">
        <v>45</v>
      </c>
      <c r="E12" s="24" t="s">
        <v>74</v>
      </c>
      <c r="F12" s="69">
        <v>11</v>
      </c>
      <c r="G12" s="23" t="s">
        <v>76</v>
      </c>
      <c r="H12" s="65">
        <v>93</v>
      </c>
      <c r="I12" s="36">
        <f t="shared" si="0"/>
        <v>33.118279569892472</v>
      </c>
      <c r="J12" s="61">
        <v>17.899999999999999</v>
      </c>
      <c r="K12" s="36">
        <f t="shared" si="1"/>
        <v>35.799999999999997</v>
      </c>
      <c r="L12" s="91">
        <v>47</v>
      </c>
      <c r="M12" s="36">
        <f t="shared" si="2"/>
        <v>17.407407407407408</v>
      </c>
      <c r="N12" s="36">
        <f t="shared" si="3"/>
        <v>86.325686977299867</v>
      </c>
      <c r="O12" s="90" t="s">
        <v>253</v>
      </c>
      <c r="P12" s="52"/>
    </row>
    <row r="13" spans="1:16" ht="15.6">
      <c r="A13" s="65">
        <v>3</v>
      </c>
      <c r="B13" s="66" t="s">
        <v>88</v>
      </c>
      <c r="C13" s="113" t="s">
        <v>58</v>
      </c>
      <c r="D13" s="71" t="s">
        <v>59</v>
      </c>
      <c r="E13" s="71" t="s">
        <v>68</v>
      </c>
      <c r="F13" s="113">
        <v>9</v>
      </c>
      <c r="G13" s="23" t="s">
        <v>86</v>
      </c>
      <c r="H13" s="65">
        <v>84</v>
      </c>
      <c r="I13" s="36">
        <f t="shared" si="0"/>
        <v>36.666666666666664</v>
      </c>
      <c r="J13" s="61">
        <v>18.7</v>
      </c>
      <c r="K13" s="36">
        <f t="shared" si="1"/>
        <v>37.4</v>
      </c>
      <c r="L13" s="91">
        <v>27</v>
      </c>
      <c r="M13" s="36">
        <f t="shared" si="2"/>
        <v>10</v>
      </c>
      <c r="N13" s="36">
        <f t="shared" si="3"/>
        <v>84.066666666666663</v>
      </c>
      <c r="O13" s="90" t="s">
        <v>253</v>
      </c>
      <c r="P13" s="52"/>
    </row>
    <row r="14" spans="1:16" ht="15.6">
      <c r="A14" s="65">
        <v>4</v>
      </c>
      <c r="B14" s="66" t="s">
        <v>85</v>
      </c>
      <c r="C14" s="22" t="s">
        <v>54</v>
      </c>
      <c r="D14" s="24" t="s">
        <v>55</v>
      </c>
      <c r="E14" s="24" t="s">
        <v>74</v>
      </c>
      <c r="F14" s="23">
        <v>9</v>
      </c>
      <c r="G14" s="23" t="s">
        <v>86</v>
      </c>
      <c r="H14" s="65">
        <v>91</v>
      </c>
      <c r="I14" s="36">
        <f t="shared" si="0"/>
        <v>33.846153846153847</v>
      </c>
      <c r="J14" s="61">
        <v>18.5</v>
      </c>
      <c r="K14" s="36">
        <f t="shared" si="1"/>
        <v>37</v>
      </c>
      <c r="L14" s="91">
        <v>25</v>
      </c>
      <c r="M14" s="36">
        <f t="shared" si="2"/>
        <v>9.2592592592592595</v>
      </c>
      <c r="N14" s="36">
        <f t="shared" si="3"/>
        <v>80.105413105413106</v>
      </c>
      <c r="O14" s="90" t="s">
        <v>253</v>
      </c>
      <c r="P14" s="52"/>
    </row>
    <row r="15" spans="1:16" ht="15.6">
      <c r="A15" s="65">
        <v>5</v>
      </c>
      <c r="B15" s="66" t="s">
        <v>87</v>
      </c>
      <c r="C15" s="112" t="s">
        <v>56</v>
      </c>
      <c r="D15" s="70" t="s">
        <v>57</v>
      </c>
      <c r="E15" s="70" t="s">
        <v>68</v>
      </c>
      <c r="F15" s="112">
        <v>10</v>
      </c>
      <c r="G15" s="23" t="s">
        <v>86</v>
      </c>
      <c r="H15" s="65">
        <v>104</v>
      </c>
      <c r="I15" s="36">
        <f t="shared" si="0"/>
        <v>29.615384615384617</v>
      </c>
      <c r="J15" s="61">
        <v>18</v>
      </c>
      <c r="K15" s="36">
        <f t="shared" si="1"/>
        <v>36</v>
      </c>
      <c r="L15" s="91">
        <v>26</v>
      </c>
      <c r="M15" s="36">
        <f t="shared" si="2"/>
        <v>9.6296296296296298</v>
      </c>
      <c r="N15" s="36">
        <f t="shared" si="3"/>
        <v>75.245014245014247</v>
      </c>
      <c r="O15" s="90" t="s">
        <v>253</v>
      </c>
      <c r="P15" s="52"/>
    </row>
    <row r="16" spans="1:16" ht="26.4">
      <c r="A16" s="65">
        <v>6</v>
      </c>
      <c r="B16" s="66" t="s">
        <v>69</v>
      </c>
      <c r="C16" s="22" t="s">
        <v>40</v>
      </c>
      <c r="D16" s="24" t="s">
        <v>41</v>
      </c>
      <c r="E16" s="24" t="s">
        <v>68</v>
      </c>
      <c r="F16" s="69">
        <v>9</v>
      </c>
      <c r="G16" s="23" t="s">
        <v>70</v>
      </c>
      <c r="H16" s="65">
        <v>97</v>
      </c>
      <c r="I16" s="36">
        <f t="shared" si="0"/>
        <v>31.75257731958763</v>
      </c>
      <c r="J16" s="61">
        <v>16.100000000000001</v>
      </c>
      <c r="K16" s="36">
        <f t="shared" si="1"/>
        <v>32.200000000000003</v>
      </c>
      <c r="L16" s="91">
        <v>26</v>
      </c>
      <c r="M16" s="36">
        <f t="shared" si="2"/>
        <v>9.6296296296296298</v>
      </c>
      <c r="N16" s="36">
        <f t="shared" si="3"/>
        <v>73.582206949217266</v>
      </c>
      <c r="O16" s="90" t="s">
        <v>254</v>
      </c>
      <c r="P16" s="52"/>
    </row>
    <row r="17" spans="1:16" ht="15.6">
      <c r="A17" s="65">
        <v>7</v>
      </c>
      <c r="B17" s="66" t="s">
        <v>80</v>
      </c>
      <c r="C17" s="22" t="s">
        <v>48</v>
      </c>
      <c r="D17" s="24" t="s">
        <v>49</v>
      </c>
      <c r="E17" s="24" t="s">
        <v>89</v>
      </c>
      <c r="F17" s="69">
        <v>11</v>
      </c>
      <c r="G17" s="23" t="s">
        <v>79</v>
      </c>
      <c r="H17" s="65">
        <v>118</v>
      </c>
      <c r="I17" s="36">
        <f t="shared" si="0"/>
        <v>26.101694915254239</v>
      </c>
      <c r="J17" s="61">
        <v>18</v>
      </c>
      <c r="K17" s="36">
        <f t="shared" si="1"/>
        <v>36</v>
      </c>
      <c r="L17" s="91">
        <v>25</v>
      </c>
      <c r="M17" s="36">
        <f t="shared" si="2"/>
        <v>9.2592592592592595</v>
      </c>
      <c r="N17" s="36">
        <f t="shared" si="3"/>
        <v>71.360954174513495</v>
      </c>
      <c r="O17" s="90" t="s">
        <v>254</v>
      </c>
      <c r="P17" s="52"/>
    </row>
    <row r="18" spans="1:16" ht="15.6">
      <c r="A18" s="65">
        <v>8</v>
      </c>
      <c r="B18" s="66" t="s">
        <v>73</v>
      </c>
      <c r="C18" s="22" t="s">
        <v>42</v>
      </c>
      <c r="D18" s="24" t="s">
        <v>43</v>
      </c>
      <c r="E18" s="24" t="s">
        <v>72</v>
      </c>
      <c r="F18" s="69">
        <v>10</v>
      </c>
      <c r="G18" s="23" t="s">
        <v>71</v>
      </c>
      <c r="H18" s="65">
        <v>91</v>
      </c>
      <c r="I18" s="36">
        <f t="shared" si="0"/>
        <v>33.846153846153847</v>
      </c>
      <c r="J18" s="61">
        <v>14.3</v>
      </c>
      <c r="K18" s="36">
        <f t="shared" si="1"/>
        <v>28.6</v>
      </c>
      <c r="L18" s="91">
        <v>22</v>
      </c>
      <c r="M18" s="36">
        <f t="shared" si="2"/>
        <v>8.1481481481481488</v>
      </c>
      <c r="N18" s="36">
        <f t="shared" si="3"/>
        <v>70.594301994302</v>
      </c>
      <c r="O18" s="90" t="s">
        <v>254</v>
      </c>
      <c r="P18" s="52"/>
    </row>
    <row r="19" spans="1:16" ht="15.6">
      <c r="A19" s="65">
        <v>9</v>
      </c>
      <c r="B19" s="66" t="s">
        <v>83</v>
      </c>
      <c r="C19" s="22" t="s">
        <v>52</v>
      </c>
      <c r="D19" s="24" t="s">
        <v>53</v>
      </c>
      <c r="E19" s="24" t="s">
        <v>84</v>
      </c>
      <c r="F19" s="69">
        <v>11</v>
      </c>
      <c r="G19" s="23" t="s">
        <v>79</v>
      </c>
      <c r="H19" s="65">
        <v>90</v>
      </c>
      <c r="I19" s="36">
        <f t="shared" si="0"/>
        <v>34.222222222222221</v>
      </c>
      <c r="J19" s="61">
        <v>14.2</v>
      </c>
      <c r="K19" s="36">
        <f t="shared" si="1"/>
        <v>28.4</v>
      </c>
      <c r="L19" s="91">
        <v>21</v>
      </c>
      <c r="M19" s="36">
        <f t="shared" si="2"/>
        <v>7.7777777777777777</v>
      </c>
      <c r="N19" s="36">
        <f t="shared" si="3"/>
        <v>70.399999999999991</v>
      </c>
      <c r="O19" s="90" t="s">
        <v>254</v>
      </c>
      <c r="P19" s="52"/>
    </row>
    <row r="20" spans="1:16" ht="15.6">
      <c r="A20" s="65">
        <v>10</v>
      </c>
      <c r="B20" s="66" t="s">
        <v>82</v>
      </c>
      <c r="C20" s="22" t="s">
        <v>50</v>
      </c>
      <c r="D20" s="24" t="s">
        <v>51</v>
      </c>
      <c r="E20" s="24" t="s">
        <v>81</v>
      </c>
      <c r="F20" s="69">
        <v>9</v>
      </c>
      <c r="G20" s="23" t="s">
        <v>79</v>
      </c>
      <c r="H20" s="65">
        <v>101</v>
      </c>
      <c r="I20" s="36">
        <f t="shared" si="0"/>
        <v>30.495049504950494</v>
      </c>
      <c r="J20" s="92">
        <v>14.7</v>
      </c>
      <c r="K20" s="36">
        <f t="shared" si="1"/>
        <v>29.4</v>
      </c>
      <c r="L20" s="91">
        <v>27</v>
      </c>
      <c r="M20" s="36">
        <f t="shared" si="2"/>
        <v>10</v>
      </c>
      <c r="N20" s="36">
        <f t="shared" si="3"/>
        <v>69.895049504950492</v>
      </c>
      <c r="O20" s="90" t="s">
        <v>254</v>
      </c>
      <c r="P20" s="52"/>
    </row>
    <row r="21" spans="1:16" ht="15.6">
      <c r="A21" s="65">
        <v>11</v>
      </c>
      <c r="B21" s="66" t="s">
        <v>60</v>
      </c>
      <c r="C21" s="19" t="s">
        <v>34</v>
      </c>
      <c r="D21" s="20" t="s">
        <v>35</v>
      </c>
      <c r="E21" s="20" t="s">
        <v>61</v>
      </c>
      <c r="F21" s="20">
        <v>11</v>
      </c>
      <c r="G21" s="20" t="s">
        <v>62</v>
      </c>
      <c r="H21" s="67">
        <v>100</v>
      </c>
      <c r="I21" s="36">
        <f t="shared" si="0"/>
        <v>30.8</v>
      </c>
      <c r="J21" s="61">
        <v>14</v>
      </c>
      <c r="K21" s="36">
        <f t="shared" si="1"/>
        <v>28</v>
      </c>
      <c r="L21" s="89">
        <v>25</v>
      </c>
      <c r="M21" s="36">
        <f t="shared" si="2"/>
        <v>9.2592592592592595</v>
      </c>
      <c r="N21" s="36">
        <f t="shared" si="3"/>
        <v>68.05925925925925</v>
      </c>
      <c r="O21" s="90" t="s">
        <v>254</v>
      </c>
      <c r="P21" s="52"/>
    </row>
    <row r="22" spans="1:16">
      <c r="A22" s="65">
        <v>12</v>
      </c>
      <c r="B22" s="66" t="s">
        <v>63</v>
      </c>
      <c r="C22" s="19" t="s">
        <v>36</v>
      </c>
      <c r="D22" s="20" t="s">
        <v>37</v>
      </c>
      <c r="E22" s="20" t="s">
        <v>64</v>
      </c>
      <c r="F22" s="20">
        <v>9</v>
      </c>
      <c r="G22" s="23" t="s">
        <v>65</v>
      </c>
      <c r="H22" s="65">
        <v>142</v>
      </c>
      <c r="I22" s="36">
        <f t="shared" si="0"/>
        <v>21.690140845070424</v>
      </c>
      <c r="J22" s="61">
        <v>13.9</v>
      </c>
      <c r="K22" s="36">
        <f t="shared" si="1"/>
        <v>27.8</v>
      </c>
      <c r="L22" s="91">
        <v>26</v>
      </c>
      <c r="M22" s="36">
        <f t="shared" si="2"/>
        <v>9.6296296296296298</v>
      </c>
      <c r="N22" s="36">
        <f t="shared" si="3"/>
        <v>59.119770474700061</v>
      </c>
      <c r="O22" s="90" t="s">
        <v>254</v>
      </c>
    </row>
    <row r="23" spans="1:16">
      <c r="A23" s="65">
        <v>13</v>
      </c>
      <c r="B23" s="66" t="s">
        <v>66</v>
      </c>
      <c r="C23" s="19" t="s">
        <v>38</v>
      </c>
      <c r="D23" s="24" t="s">
        <v>39</v>
      </c>
      <c r="E23" s="24" t="s">
        <v>67</v>
      </c>
      <c r="F23" s="114">
        <v>9</v>
      </c>
      <c r="G23" s="23" t="s">
        <v>65</v>
      </c>
      <c r="H23" s="65">
        <v>147</v>
      </c>
      <c r="I23" s="36">
        <f t="shared" si="0"/>
        <v>20.952380952380953</v>
      </c>
      <c r="J23" s="61">
        <v>13.2</v>
      </c>
      <c r="K23" s="36">
        <f t="shared" si="1"/>
        <v>26.4</v>
      </c>
      <c r="L23" s="91">
        <v>19</v>
      </c>
      <c r="M23" s="36">
        <f t="shared" si="2"/>
        <v>7.0370370370370372</v>
      </c>
      <c r="N23" s="36">
        <f t="shared" si="3"/>
        <v>54.389417989417993</v>
      </c>
      <c r="O23" s="90" t="s">
        <v>254</v>
      </c>
    </row>
    <row r="24" spans="1:16">
      <c r="A24" s="65">
        <v>14</v>
      </c>
      <c r="B24" s="66"/>
      <c r="C24" s="71"/>
      <c r="D24" s="71"/>
      <c r="E24" s="71"/>
      <c r="F24" s="71"/>
      <c r="G24" s="66"/>
      <c r="H24" s="65"/>
      <c r="I24" s="36" t="e">
        <f t="shared" ref="I24:I61" si="4">40*$H$10/H24</f>
        <v>#DIV/0!</v>
      </c>
      <c r="J24" s="61"/>
      <c r="K24" s="36">
        <f t="shared" ref="K24:K61" si="5">40*J24/$J$10</f>
        <v>0</v>
      </c>
      <c r="L24" s="91"/>
      <c r="M24" s="36">
        <f t="shared" ref="M24:M61" si="6">20*L24/$L$10</f>
        <v>0</v>
      </c>
      <c r="N24" s="36" t="e">
        <f t="shared" ref="N24:N61" si="7">I24+K24+M24</f>
        <v>#DIV/0!</v>
      </c>
      <c r="O24" s="90"/>
    </row>
    <row r="25" spans="1:16">
      <c r="A25" s="65">
        <v>15</v>
      </c>
      <c r="B25" s="66"/>
      <c r="C25" s="71"/>
      <c r="D25" s="71"/>
      <c r="E25" s="71"/>
      <c r="F25" s="71"/>
      <c r="G25" s="66"/>
      <c r="H25" s="65"/>
      <c r="I25" s="36" t="e">
        <f t="shared" si="4"/>
        <v>#DIV/0!</v>
      </c>
      <c r="J25" s="61"/>
      <c r="K25" s="36">
        <f t="shared" si="5"/>
        <v>0</v>
      </c>
      <c r="L25" s="91"/>
      <c r="M25" s="36">
        <f t="shared" si="6"/>
        <v>0</v>
      </c>
      <c r="N25" s="36" t="e">
        <f t="shared" si="7"/>
        <v>#DIV/0!</v>
      </c>
      <c r="O25" s="90"/>
    </row>
    <row r="26" spans="1:16">
      <c r="A26" s="65">
        <v>16</v>
      </c>
      <c r="B26" s="66"/>
      <c r="C26" s="71"/>
      <c r="D26" s="71"/>
      <c r="E26" s="71"/>
      <c r="F26" s="71"/>
      <c r="G26" s="66"/>
      <c r="H26" s="65"/>
      <c r="I26" s="36" t="e">
        <f t="shared" si="4"/>
        <v>#DIV/0!</v>
      </c>
      <c r="J26" s="61"/>
      <c r="K26" s="36">
        <f t="shared" si="5"/>
        <v>0</v>
      </c>
      <c r="L26" s="91"/>
      <c r="M26" s="36">
        <f t="shared" si="6"/>
        <v>0</v>
      </c>
      <c r="N26" s="36" t="e">
        <f t="shared" si="7"/>
        <v>#DIV/0!</v>
      </c>
      <c r="O26" s="90"/>
    </row>
    <row r="27" spans="1:16">
      <c r="A27" s="65">
        <v>17</v>
      </c>
      <c r="B27" s="66"/>
      <c r="C27" s="71"/>
      <c r="D27" s="71"/>
      <c r="E27" s="71"/>
      <c r="F27" s="71"/>
      <c r="G27" s="66"/>
      <c r="H27" s="65"/>
      <c r="I27" s="36" t="e">
        <f t="shared" si="4"/>
        <v>#DIV/0!</v>
      </c>
      <c r="J27" s="61"/>
      <c r="K27" s="36">
        <f t="shared" si="5"/>
        <v>0</v>
      </c>
      <c r="L27" s="91"/>
      <c r="M27" s="36">
        <f t="shared" si="6"/>
        <v>0</v>
      </c>
      <c r="N27" s="36" t="e">
        <f t="shared" si="7"/>
        <v>#DIV/0!</v>
      </c>
      <c r="O27" s="90"/>
    </row>
    <row r="28" spans="1:16">
      <c r="A28" s="65">
        <v>18</v>
      </c>
      <c r="B28" s="66"/>
      <c r="C28" s="71"/>
      <c r="D28" s="71"/>
      <c r="E28" s="71"/>
      <c r="F28" s="71"/>
      <c r="G28" s="66"/>
      <c r="H28" s="65"/>
      <c r="I28" s="36" t="e">
        <f t="shared" si="4"/>
        <v>#DIV/0!</v>
      </c>
      <c r="J28" s="61"/>
      <c r="K28" s="36">
        <f t="shared" si="5"/>
        <v>0</v>
      </c>
      <c r="L28" s="91"/>
      <c r="M28" s="36">
        <f t="shared" si="6"/>
        <v>0</v>
      </c>
      <c r="N28" s="36" t="e">
        <f t="shared" si="7"/>
        <v>#DIV/0!</v>
      </c>
      <c r="O28" s="90"/>
    </row>
    <row r="29" spans="1:16">
      <c r="A29" s="65">
        <v>19</v>
      </c>
      <c r="B29" s="66"/>
      <c r="C29" s="71"/>
      <c r="D29" s="71"/>
      <c r="E29" s="71"/>
      <c r="F29" s="71"/>
      <c r="G29" s="66"/>
      <c r="H29" s="65"/>
      <c r="I29" s="36" t="e">
        <f t="shared" si="4"/>
        <v>#DIV/0!</v>
      </c>
      <c r="J29" s="61"/>
      <c r="K29" s="36">
        <f t="shared" si="5"/>
        <v>0</v>
      </c>
      <c r="L29" s="91"/>
      <c r="M29" s="36">
        <f t="shared" si="6"/>
        <v>0</v>
      </c>
      <c r="N29" s="36" t="e">
        <f t="shared" si="7"/>
        <v>#DIV/0!</v>
      </c>
      <c r="O29" s="90"/>
    </row>
    <row r="30" spans="1:16">
      <c r="A30" s="65">
        <v>20</v>
      </c>
      <c r="B30" s="66"/>
      <c r="C30" s="71"/>
      <c r="D30" s="71"/>
      <c r="E30" s="71"/>
      <c r="F30" s="71"/>
      <c r="G30" s="66"/>
      <c r="H30" s="65"/>
      <c r="I30" s="36" t="e">
        <f t="shared" si="4"/>
        <v>#DIV/0!</v>
      </c>
      <c r="J30" s="61"/>
      <c r="K30" s="36">
        <f t="shared" si="5"/>
        <v>0</v>
      </c>
      <c r="L30" s="91"/>
      <c r="M30" s="36">
        <f t="shared" si="6"/>
        <v>0</v>
      </c>
      <c r="N30" s="36" t="e">
        <f t="shared" si="7"/>
        <v>#DIV/0!</v>
      </c>
      <c r="O30" s="90"/>
    </row>
    <row r="31" spans="1:16">
      <c r="A31" s="65">
        <v>21</v>
      </c>
      <c r="B31" s="66"/>
      <c r="C31" s="71"/>
      <c r="D31" s="71"/>
      <c r="E31" s="71"/>
      <c r="F31" s="71"/>
      <c r="G31" s="66"/>
      <c r="H31" s="65"/>
      <c r="I31" s="36" t="e">
        <f t="shared" si="4"/>
        <v>#DIV/0!</v>
      </c>
      <c r="J31" s="61"/>
      <c r="K31" s="36">
        <f t="shared" si="5"/>
        <v>0</v>
      </c>
      <c r="L31" s="91"/>
      <c r="M31" s="36">
        <f t="shared" si="6"/>
        <v>0</v>
      </c>
      <c r="N31" s="36" t="e">
        <f t="shared" si="7"/>
        <v>#DIV/0!</v>
      </c>
      <c r="O31" s="90"/>
    </row>
    <row r="32" spans="1:16">
      <c r="A32" s="65">
        <v>22</v>
      </c>
      <c r="B32" s="66"/>
      <c r="C32" s="71"/>
      <c r="D32" s="71"/>
      <c r="E32" s="71"/>
      <c r="F32" s="71"/>
      <c r="G32" s="66"/>
      <c r="H32" s="65"/>
      <c r="I32" s="36" t="e">
        <f t="shared" si="4"/>
        <v>#DIV/0!</v>
      </c>
      <c r="J32" s="61"/>
      <c r="K32" s="36">
        <f t="shared" si="5"/>
        <v>0</v>
      </c>
      <c r="L32" s="91"/>
      <c r="M32" s="36">
        <f t="shared" si="6"/>
        <v>0</v>
      </c>
      <c r="N32" s="36" t="e">
        <f t="shared" si="7"/>
        <v>#DIV/0!</v>
      </c>
      <c r="O32" s="90"/>
    </row>
    <row r="33" spans="1:15">
      <c r="A33" s="65">
        <v>23</v>
      </c>
      <c r="B33" s="66"/>
      <c r="C33" s="71"/>
      <c r="D33" s="71"/>
      <c r="E33" s="71"/>
      <c r="F33" s="71"/>
      <c r="G33" s="66"/>
      <c r="H33" s="65"/>
      <c r="I33" s="36" t="e">
        <f t="shared" si="4"/>
        <v>#DIV/0!</v>
      </c>
      <c r="J33" s="61"/>
      <c r="K33" s="36">
        <f t="shared" si="5"/>
        <v>0</v>
      </c>
      <c r="L33" s="91"/>
      <c r="M33" s="36">
        <f t="shared" si="6"/>
        <v>0</v>
      </c>
      <c r="N33" s="36" t="e">
        <f t="shared" si="7"/>
        <v>#DIV/0!</v>
      </c>
      <c r="O33" s="90"/>
    </row>
    <row r="34" spans="1:15">
      <c r="A34" s="65">
        <v>24</v>
      </c>
      <c r="B34" s="66"/>
      <c r="C34" s="71"/>
      <c r="D34" s="71"/>
      <c r="E34" s="71"/>
      <c r="F34" s="71"/>
      <c r="G34" s="66"/>
      <c r="H34" s="65"/>
      <c r="I34" s="36" t="e">
        <f t="shared" si="4"/>
        <v>#DIV/0!</v>
      </c>
      <c r="J34" s="61"/>
      <c r="K34" s="36">
        <f t="shared" si="5"/>
        <v>0</v>
      </c>
      <c r="L34" s="91"/>
      <c r="M34" s="36">
        <f t="shared" si="6"/>
        <v>0</v>
      </c>
      <c r="N34" s="36" t="e">
        <f t="shared" si="7"/>
        <v>#DIV/0!</v>
      </c>
      <c r="O34" s="90"/>
    </row>
    <row r="35" spans="1:15">
      <c r="A35" s="65">
        <v>25</v>
      </c>
      <c r="B35" s="66"/>
      <c r="C35" s="71"/>
      <c r="D35" s="71"/>
      <c r="E35" s="71"/>
      <c r="F35" s="71"/>
      <c r="G35" s="66"/>
      <c r="H35" s="65"/>
      <c r="I35" s="36" t="e">
        <f t="shared" si="4"/>
        <v>#DIV/0!</v>
      </c>
      <c r="J35" s="61"/>
      <c r="K35" s="36">
        <f t="shared" si="5"/>
        <v>0</v>
      </c>
      <c r="L35" s="91"/>
      <c r="M35" s="36">
        <f t="shared" si="6"/>
        <v>0</v>
      </c>
      <c r="N35" s="36" t="e">
        <f t="shared" si="7"/>
        <v>#DIV/0!</v>
      </c>
      <c r="O35" s="90"/>
    </row>
    <row r="36" spans="1:15">
      <c r="A36" s="65">
        <v>26</v>
      </c>
      <c r="B36" s="66"/>
      <c r="C36" s="71"/>
      <c r="D36" s="71"/>
      <c r="E36" s="71"/>
      <c r="F36" s="71"/>
      <c r="G36" s="66"/>
      <c r="H36" s="65"/>
      <c r="I36" s="36" t="e">
        <f t="shared" si="4"/>
        <v>#DIV/0!</v>
      </c>
      <c r="J36" s="61"/>
      <c r="K36" s="36">
        <f t="shared" si="5"/>
        <v>0</v>
      </c>
      <c r="L36" s="91"/>
      <c r="M36" s="36">
        <f t="shared" si="6"/>
        <v>0</v>
      </c>
      <c r="N36" s="36" t="e">
        <f t="shared" si="7"/>
        <v>#DIV/0!</v>
      </c>
      <c r="O36" s="90"/>
    </row>
    <row r="37" spans="1:15">
      <c r="A37" s="65">
        <v>27</v>
      </c>
      <c r="B37" s="66"/>
      <c r="C37" s="71"/>
      <c r="D37" s="71"/>
      <c r="E37" s="71"/>
      <c r="F37" s="71"/>
      <c r="G37" s="66"/>
      <c r="H37" s="65"/>
      <c r="I37" s="36" t="e">
        <f t="shared" si="4"/>
        <v>#DIV/0!</v>
      </c>
      <c r="J37" s="61"/>
      <c r="K37" s="36">
        <f t="shared" si="5"/>
        <v>0</v>
      </c>
      <c r="L37" s="91"/>
      <c r="M37" s="36">
        <f t="shared" si="6"/>
        <v>0</v>
      </c>
      <c r="N37" s="36" t="e">
        <f t="shared" si="7"/>
        <v>#DIV/0!</v>
      </c>
      <c r="O37" s="90"/>
    </row>
    <row r="38" spans="1:15">
      <c r="A38" s="65">
        <v>28</v>
      </c>
      <c r="B38" s="66"/>
      <c r="C38" s="71"/>
      <c r="D38" s="71"/>
      <c r="E38" s="71"/>
      <c r="F38" s="71"/>
      <c r="G38" s="66"/>
      <c r="H38" s="65"/>
      <c r="I38" s="36" t="e">
        <f t="shared" si="4"/>
        <v>#DIV/0!</v>
      </c>
      <c r="J38" s="61"/>
      <c r="K38" s="36">
        <f t="shared" si="5"/>
        <v>0</v>
      </c>
      <c r="L38" s="91"/>
      <c r="M38" s="36">
        <f t="shared" si="6"/>
        <v>0</v>
      </c>
      <c r="N38" s="36" t="e">
        <f t="shared" si="7"/>
        <v>#DIV/0!</v>
      </c>
      <c r="O38" s="90"/>
    </row>
    <row r="39" spans="1:15">
      <c r="A39" s="65">
        <v>29</v>
      </c>
      <c r="B39" s="66"/>
      <c r="C39" s="71"/>
      <c r="D39" s="71"/>
      <c r="E39" s="71"/>
      <c r="F39" s="71"/>
      <c r="G39" s="66"/>
      <c r="H39" s="65"/>
      <c r="I39" s="36" t="e">
        <f t="shared" si="4"/>
        <v>#DIV/0!</v>
      </c>
      <c r="J39" s="61"/>
      <c r="K39" s="36">
        <f t="shared" si="5"/>
        <v>0</v>
      </c>
      <c r="L39" s="91"/>
      <c r="M39" s="36">
        <f t="shared" si="6"/>
        <v>0</v>
      </c>
      <c r="N39" s="36" t="e">
        <f t="shared" si="7"/>
        <v>#DIV/0!</v>
      </c>
      <c r="O39" s="90"/>
    </row>
    <row r="40" spans="1:15">
      <c r="A40" s="65">
        <v>30</v>
      </c>
      <c r="B40" s="66"/>
      <c r="C40" s="71"/>
      <c r="D40" s="71"/>
      <c r="E40" s="71"/>
      <c r="F40" s="71"/>
      <c r="G40" s="66"/>
      <c r="H40" s="65"/>
      <c r="I40" s="36" t="e">
        <f t="shared" si="4"/>
        <v>#DIV/0!</v>
      </c>
      <c r="J40" s="61"/>
      <c r="K40" s="36">
        <f t="shared" si="5"/>
        <v>0</v>
      </c>
      <c r="L40" s="91"/>
      <c r="M40" s="36">
        <f t="shared" si="6"/>
        <v>0</v>
      </c>
      <c r="N40" s="36" t="e">
        <f t="shared" si="7"/>
        <v>#DIV/0!</v>
      </c>
      <c r="O40" s="90"/>
    </row>
    <row r="41" spans="1:15">
      <c r="A41" s="65">
        <v>31</v>
      </c>
      <c r="B41" s="66"/>
      <c r="C41" s="71"/>
      <c r="D41" s="71"/>
      <c r="E41" s="71"/>
      <c r="F41" s="71"/>
      <c r="G41" s="66"/>
      <c r="H41" s="65"/>
      <c r="I41" s="36" t="e">
        <f t="shared" si="4"/>
        <v>#DIV/0!</v>
      </c>
      <c r="J41" s="61"/>
      <c r="K41" s="36">
        <f t="shared" si="5"/>
        <v>0</v>
      </c>
      <c r="L41" s="91"/>
      <c r="M41" s="36">
        <f t="shared" si="6"/>
        <v>0</v>
      </c>
      <c r="N41" s="36" t="e">
        <f t="shared" si="7"/>
        <v>#DIV/0!</v>
      </c>
      <c r="O41" s="90"/>
    </row>
    <row r="42" spans="1:15">
      <c r="A42" s="65">
        <v>32</v>
      </c>
      <c r="B42" s="66"/>
      <c r="C42" s="71"/>
      <c r="D42" s="71"/>
      <c r="E42" s="71"/>
      <c r="F42" s="71"/>
      <c r="G42" s="66"/>
      <c r="H42" s="65"/>
      <c r="I42" s="36" t="e">
        <f t="shared" si="4"/>
        <v>#DIV/0!</v>
      </c>
      <c r="J42" s="61"/>
      <c r="K42" s="36">
        <f t="shared" si="5"/>
        <v>0</v>
      </c>
      <c r="L42" s="91"/>
      <c r="M42" s="36">
        <f t="shared" si="6"/>
        <v>0</v>
      </c>
      <c r="N42" s="36" t="e">
        <f t="shared" si="7"/>
        <v>#DIV/0!</v>
      </c>
      <c r="O42" s="90"/>
    </row>
    <row r="43" spans="1:15">
      <c r="A43" s="65">
        <v>33</v>
      </c>
      <c r="B43" s="66"/>
      <c r="C43" s="71"/>
      <c r="D43" s="71"/>
      <c r="E43" s="71"/>
      <c r="F43" s="71"/>
      <c r="G43" s="66"/>
      <c r="H43" s="65"/>
      <c r="I43" s="36" t="e">
        <f t="shared" si="4"/>
        <v>#DIV/0!</v>
      </c>
      <c r="J43" s="61"/>
      <c r="K43" s="36">
        <f t="shared" si="5"/>
        <v>0</v>
      </c>
      <c r="L43" s="91"/>
      <c r="M43" s="36">
        <f t="shared" si="6"/>
        <v>0</v>
      </c>
      <c r="N43" s="36" t="e">
        <f t="shared" si="7"/>
        <v>#DIV/0!</v>
      </c>
      <c r="O43" s="90"/>
    </row>
    <row r="44" spans="1:15">
      <c r="A44" s="65">
        <v>34</v>
      </c>
      <c r="B44" s="66"/>
      <c r="C44" s="71"/>
      <c r="D44" s="71"/>
      <c r="E44" s="71"/>
      <c r="F44" s="71"/>
      <c r="G44" s="66"/>
      <c r="H44" s="65"/>
      <c r="I44" s="36" t="e">
        <f t="shared" si="4"/>
        <v>#DIV/0!</v>
      </c>
      <c r="J44" s="61"/>
      <c r="K44" s="36">
        <f t="shared" si="5"/>
        <v>0</v>
      </c>
      <c r="L44" s="91"/>
      <c r="M44" s="36">
        <f t="shared" si="6"/>
        <v>0</v>
      </c>
      <c r="N44" s="36" t="e">
        <f t="shared" si="7"/>
        <v>#DIV/0!</v>
      </c>
      <c r="O44" s="90"/>
    </row>
    <row r="45" spans="1:15">
      <c r="A45" s="65">
        <v>35</v>
      </c>
      <c r="B45" s="66"/>
      <c r="C45" s="71"/>
      <c r="D45" s="71"/>
      <c r="E45" s="71"/>
      <c r="F45" s="71"/>
      <c r="G45" s="66"/>
      <c r="H45" s="65"/>
      <c r="I45" s="36" t="e">
        <f t="shared" si="4"/>
        <v>#DIV/0!</v>
      </c>
      <c r="J45" s="61"/>
      <c r="K45" s="36">
        <f t="shared" si="5"/>
        <v>0</v>
      </c>
      <c r="L45" s="91"/>
      <c r="M45" s="36">
        <f t="shared" si="6"/>
        <v>0</v>
      </c>
      <c r="N45" s="36" t="e">
        <f t="shared" si="7"/>
        <v>#DIV/0!</v>
      </c>
      <c r="O45" s="90"/>
    </row>
    <row r="46" spans="1:15">
      <c r="A46" s="65">
        <v>36</v>
      </c>
      <c r="B46" s="66"/>
      <c r="C46" s="71"/>
      <c r="D46" s="71"/>
      <c r="E46" s="71"/>
      <c r="F46" s="71"/>
      <c r="G46" s="66"/>
      <c r="H46" s="65"/>
      <c r="I46" s="36" t="e">
        <f t="shared" si="4"/>
        <v>#DIV/0!</v>
      </c>
      <c r="J46" s="61"/>
      <c r="K46" s="36">
        <f t="shared" si="5"/>
        <v>0</v>
      </c>
      <c r="L46" s="91"/>
      <c r="M46" s="36">
        <f t="shared" si="6"/>
        <v>0</v>
      </c>
      <c r="N46" s="36" t="e">
        <f t="shared" si="7"/>
        <v>#DIV/0!</v>
      </c>
      <c r="O46" s="90"/>
    </row>
    <row r="47" spans="1:15">
      <c r="A47" s="65">
        <v>37</v>
      </c>
      <c r="B47" s="66"/>
      <c r="C47" s="71"/>
      <c r="D47" s="71"/>
      <c r="E47" s="71"/>
      <c r="F47" s="71"/>
      <c r="G47" s="66"/>
      <c r="H47" s="65"/>
      <c r="I47" s="36" t="e">
        <f t="shared" si="4"/>
        <v>#DIV/0!</v>
      </c>
      <c r="J47" s="61"/>
      <c r="K47" s="36">
        <f t="shared" si="5"/>
        <v>0</v>
      </c>
      <c r="L47" s="91"/>
      <c r="M47" s="36">
        <f t="shared" si="6"/>
        <v>0</v>
      </c>
      <c r="N47" s="36" t="e">
        <f t="shared" si="7"/>
        <v>#DIV/0!</v>
      </c>
      <c r="O47" s="90"/>
    </row>
    <row r="48" spans="1:15">
      <c r="A48" s="65">
        <v>38</v>
      </c>
      <c r="B48" s="66"/>
      <c r="C48" s="71"/>
      <c r="D48" s="71"/>
      <c r="E48" s="71"/>
      <c r="F48" s="71"/>
      <c r="G48" s="66"/>
      <c r="H48" s="65"/>
      <c r="I48" s="36" t="e">
        <f t="shared" si="4"/>
        <v>#DIV/0!</v>
      </c>
      <c r="J48" s="61"/>
      <c r="K48" s="36">
        <f t="shared" si="5"/>
        <v>0</v>
      </c>
      <c r="L48" s="91"/>
      <c r="M48" s="36">
        <f t="shared" si="6"/>
        <v>0</v>
      </c>
      <c r="N48" s="36" t="e">
        <f t="shared" si="7"/>
        <v>#DIV/0!</v>
      </c>
      <c r="O48" s="90"/>
    </row>
    <row r="49" spans="1:16">
      <c r="A49" s="65">
        <v>39</v>
      </c>
      <c r="B49" s="66"/>
      <c r="C49" s="71"/>
      <c r="D49" s="71"/>
      <c r="E49" s="71"/>
      <c r="F49" s="71"/>
      <c r="G49" s="66"/>
      <c r="H49" s="65"/>
      <c r="I49" s="36" t="e">
        <f t="shared" si="4"/>
        <v>#DIV/0!</v>
      </c>
      <c r="J49" s="61"/>
      <c r="K49" s="36">
        <f t="shared" si="5"/>
        <v>0</v>
      </c>
      <c r="L49" s="91"/>
      <c r="M49" s="36">
        <f t="shared" si="6"/>
        <v>0</v>
      </c>
      <c r="N49" s="36" t="e">
        <f t="shared" si="7"/>
        <v>#DIV/0!</v>
      </c>
      <c r="O49" s="90"/>
    </row>
    <row r="50" spans="1:16">
      <c r="A50" s="65">
        <v>40</v>
      </c>
      <c r="B50" s="66"/>
      <c r="C50" s="71"/>
      <c r="D50" s="71"/>
      <c r="E50" s="71"/>
      <c r="F50" s="71"/>
      <c r="G50" s="66"/>
      <c r="H50" s="65"/>
      <c r="I50" s="36" t="e">
        <f t="shared" si="4"/>
        <v>#DIV/0!</v>
      </c>
      <c r="J50" s="61"/>
      <c r="K50" s="36">
        <f t="shared" si="5"/>
        <v>0</v>
      </c>
      <c r="L50" s="91"/>
      <c r="M50" s="36">
        <f t="shared" si="6"/>
        <v>0</v>
      </c>
      <c r="N50" s="36" t="e">
        <f t="shared" si="7"/>
        <v>#DIV/0!</v>
      </c>
      <c r="O50" s="90"/>
    </row>
    <row r="51" spans="1:16">
      <c r="A51" s="65">
        <v>41</v>
      </c>
      <c r="B51" s="66"/>
      <c r="C51" s="71"/>
      <c r="D51" s="71"/>
      <c r="E51" s="71"/>
      <c r="F51" s="71"/>
      <c r="G51" s="66"/>
      <c r="H51" s="65"/>
      <c r="I51" s="36" t="e">
        <f t="shared" si="4"/>
        <v>#DIV/0!</v>
      </c>
      <c r="J51" s="61"/>
      <c r="K51" s="36">
        <f t="shared" si="5"/>
        <v>0</v>
      </c>
      <c r="L51" s="91"/>
      <c r="M51" s="36">
        <f t="shared" si="6"/>
        <v>0</v>
      </c>
      <c r="N51" s="36" t="e">
        <f t="shared" si="7"/>
        <v>#DIV/0!</v>
      </c>
      <c r="O51" s="90"/>
    </row>
    <row r="52" spans="1:16">
      <c r="A52" s="65">
        <v>42</v>
      </c>
      <c r="B52" s="66"/>
      <c r="C52" s="71"/>
      <c r="D52" s="71"/>
      <c r="E52" s="71"/>
      <c r="F52" s="71"/>
      <c r="G52" s="66"/>
      <c r="H52" s="65"/>
      <c r="I52" s="36" t="e">
        <f t="shared" si="4"/>
        <v>#DIV/0!</v>
      </c>
      <c r="J52" s="61"/>
      <c r="K52" s="36">
        <f t="shared" si="5"/>
        <v>0</v>
      </c>
      <c r="L52" s="91"/>
      <c r="M52" s="36">
        <f t="shared" si="6"/>
        <v>0</v>
      </c>
      <c r="N52" s="36" t="e">
        <f t="shared" si="7"/>
        <v>#DIV/0!</v>
      </c>
      <c r="O52" s="90"/>
    </row>
    <row r="53" spans="1:16">
      <c r="A53" s="65">
        <v>43</v>
      </c>
      <c r="B53" s="66"/>
      <c r="C53" s="71"/>
      <c r="D53" s="71"/>
      <c r="E53" s="71"/>
      <c r="F53" s="71"/>
      <c r="G53" s="66"/>
      <c r="H53" s="65"/>
      <c r="I53" s="36" t="e">
        <f t="shared" si="4"/>
        <v>#DIV/0!</v>
      </c>
      <c r="J53" s="61"/>
      <c r="K53" s="36">
        <f t="shared" si="5"/>
        <v>0</v>
      </c>
      <c r="L53" s="91"/>
      <c r="M53" s="36">
        <f t="shared" si="6"/>
        <v>0</v>
      </c>
      <c r="N53" s="36" t="e">
        <f t="shared" si="7"/>
        <v>#DIV/0!</v>
      </c>
      <c r="O53" s="90"/>
    </row>
    <row r="54" spans="1:16">
      <c r="A54" s="65">
        <v>44</v>
      </c>
      <c r="B54" s="66"/>
      <c r="C54" s="71"/>
      <c r="D54" s="71"/>
      <c r="E54" s="71"/>
      <c r="F54" s="71"/>
      <c r="G54" s="66"/>
      <c r="H54" s="65"/>
      <c r="I54" s="36" t="e">
        <f t="shared" si="4"/>
        <v>#DIV/0!</v>
      </c>
      <c r="J54" s="61"/>
      <c r="K54" s="36">
        <f t="shared" si="5"/>
        <v>0</v>
      </c>
      <c r="L54" s="91"/>
      <c r="M54" s="36">
        <f t="shared" si="6"/>
        <v>0</v>
      </c>
      <c r="N54" s="36" t="e">
        <f t="shared" si="7"/>
        <v>#DIV/0!</v>
      </c>
      <c r="O54" s="90"/>
    </row>
    <row r="55" spans="1:16">
      <c r="A55" s="65">
        <v>45</v>
      </c>
      <c r="B55" s="66"/>
      <c r="C55" s="71"/>
      <c r="D55" s="71"/>
      <c r="E55" s="71"/>
      <c r="F55" s="71"/>
      <c r="G55" s="66"/>
      <c r="H55" s="65"/>
      <c r="I55" s="36" t="e">
        <f t="shared" si="4"/>
        <v>#DIV/0!</v>
      </c>
      <c r="J55" s="61"/>
      <c r="K55" s="36">
        <f t="shared" si="5"/>
        <v>0</v>
      </c>
      <c r="L55" s="91"/>
      <c r="M55" s="36">
        <f t="shared" si="6"/>
        <v>0</v>
      </c>
      <c r="N55" s="36" t="e">
        <f t="shared" si="7"/>
        <v>#DIV/0!</v>
      </c>
      <c r="O55" s="90"/>
    </row>
    <row r="56" spans="1:16">
      <c r="A56" s="65">
        <v>46</v>
      </c>
      <c r="B56" s="66"/>
      <c r="C56" s="71"/>
      <c r="D56" s="71"/>
      <c r="E56" s="71"/>
      <c r="F56" s="71"/>
      <c r="G56" s="66"/>
      <c r="H56" s="65"/>
      <c r="I56" s="36" t="e">
        <f t="shared" si="4"/>
        <v>#DIV/0!</v>
      </c>
      <c r="J56" s="61"/>
      <c r="K56" s="36">
        <f t="shared" si="5"/>
        <v>0</v>
      </c>
      <c r="L56" s="91"/>
      <c r="M56" s="36">
        <f t="shared" si="6"/>
        <v>0</v>
      </c>
      <c r="N56" s="36" t="e">
        <f t="shared" si="7"/>
        <v>#DIV/0!</v>
      </c>
      <c r="O56" s="90"/>
    </row>
    <row r="57" spans="1:16">
      <c r="A57" s="65">
        <v>47</v>
      </c>
      <c r="B57" s="66"/>
      <c r="C57" s="71"/>
      <c r="D57" s="71"/>
      <c r="E57" s="71"/>
      <c r="F57" s="71"/>
      <c r="G57" s="66"/>
      <c r="H57" s="65"/>
      <c r="I57" s="36" t="e">
        <f t="shared" si="4"/>
        <v>#DIV/0!</v>
      </c>
      <c r="J57" s="61"/>
      <c r="K57" s="36">
        <f t="shared" si="5"/>
        <v>0</v>
      </c>
      <c r="L57" s="91"/>
      <c r="M57" s="36">
        <f t="shared" si="6"/>
        <v>0</v>
      </c>
      <c r="N57" s="36" t="e">
        <f t="shared" si="7"/>
        <v>#DIV/0!</v>
      </c>
      <c r="O57" s="90"/>
    </row>
    <row r="58" spans="1:16">
      <c r="A58" s="65">
        <v>48</v>
      </c>
      <c r="B58" s="66"/>
      <c r="C58" s="71"/>
      <c r="D58" s="71"/>
      <c r="E58" s="71"/>
      <c r="F58" s="71"/>
      <c r="G58" s="66"/>
      <c r="H58" s="65"/>
      <c r="I58" s="36" t="e">
        <f t="shared" si="4"/>
        <v>#DIV/0!</v>
      </c>
      <c r="J58" s="61"/>
      <c r="K58" s="36">
        <f t="shared" si="5"/>
        <v>0</v>
      </c>
      <c r="L58" s="91"/>
      <c r="M58" s="36">
        <f t="shared" si="6"/>
        <v>0</v>
      </c>
      <c r="N58" s="36" t="e">
        <f t="shared" si="7"/>
        <v>#DIV/0!</v>
      </c>
      <c r="O58" s="90"/>
    </row>
    <row r="59" spans="1:16">
      <c r="A59" s="65">
        <v>49</v>
      </c>
      <c r="B59" s="66"/>
      <c r="C59" s="66"/>
      <c r="D59" s="66"/>
      <c r="E59" s="66"/>
      <c r="F59" s="66"/>
      <c r="G59" s="66"/>
      <c r="H59" s="65"/>
      <c r="I59" s="36" t="e">
        <f t="shared" si="4"/>
        <v>#DIV/0!</v>
      </c>
      <c r="J59" s="61"/>
      <c r="K59" s="36">
        <f t="shared" si="5"/>
        <v>0</v>
      </c>
      <c r="L59" s="91"/>
      <c r="M59" s="36">
        <f t="shared" si="6"/>
        <v>0</v>
      </c>
      <c r="N59" s="36" t="e">
        <f t="shared" si="7"/>
        <v>#DIV/0!</v>
      </c>
      <c r="O59" s="90"/>
    </row>
    <row r="60" spans="1:16">
      <c r="A60" s="65">
        <v>50</v>
      </c>
      <c r="B60" s="66"/>
      <c r="C60" s="72"/>
      <c r="D60" s="72"/>
      <c r="E60" s="72"/>
      <c r="F60" s="72"/>
      <c r="G60" s="66"/>
      <c r="H60" s="65"/>
      <c r="I60" s="36" t="e">
        <f t="shared" si="4"/>
        <v>#DIV/0!</v>
      </c>
      <c r="J60" s="61"/>
      <c r="K60" s="36">
        <f t="shared" si="5"/>
        <v>0</v>
      </c>
      <c r="L60" s="91"/>
      <c r="M60" s="36">
        <f t="shared" si="6"/>
        <v>0</v>
      </c>
      <c r="N60" s="36" t="e">
        <f t="shared" si="7"/>
        <v>#DIV/0!</v>
      </c>
      <c r="O60" s="90"/>
    </row>
    <row r="61" spans="1:16">
      <c r="A61" s="65">
        <v>51</v>
      </c>
      <c r="B61" s="66"/>
      <c r="C61" s="70"/>
      <c r="D61" s="70"/>
      <c r="E61" s="70"/>
      <c r="F61" s="70"/>
      <c r="G61" s="66"/>
      <c r="H61" s="65"/>
      <c r="I61" s="36" t="e">
        <f t="shared" si="4"/>
        <v>#DIV/0!</v>
      </c>
      <c r="J61" s="61"/>
      <c r="K61" s="36">
        <f t="shared" si="5"/>
        <v>0</v>
      </c>
      <c r="L61" s="91"/>
      <c r="M61" s="36">
        <f t="shared" si="6"/>
        <v>0</v>
      </c>
      <c r="N61" s="36" t="e">
        <f t="shared" si="7"/>
        <v>#DIV/0!</v>
      </c>
      <c r="O61" s="90"/>
    </row>
    <row r="62" spans="1:16">
      <c r="A62" s="73"/>
      <c r="B62" s="73"/>
      <c r="C62" s="73"/>
      <c r="D62" s="73"/>
      <c r="E62" s="73"/>
    </row>
    <row r="63" spans="1:16" ht="15.6">
      <c r="A63" s="73"/>
      <c r="B63" s="73"/>
      <c r="C63" s="74" t="s">
        <v>27</v>
      </c>
      <c r="D63" s="75"/>
      <c r="E63" s="75"/>
      <c r="F63" s="75"/>
      <c r="G63" s="75"/>
      <c r="H63" s="76"/>
      <c r="I63" s="75"/>
      <c r="M63" s="53"/>
      <c r="O63" s="54"/>
      <c r="P63" s="53"/>
    </row>
    <row r="64" spans="1:16" ht="15.6">
      <c r="A64" s="73"/>
      <c r="B64" s="73"/>
      <c r="C64" s="73"/>
      <c r="D64" s="73"/>
      <c r="E64" s="73"/>
      <c r="G64" s="56"/>
      <c r="M64" s="53"/>
      <c r="O64" s="54"/>
      <c r="P64" s="53"/>
    </row>
    <row r="65" spans="1:16" ht="15.6">
      <c r="A65" s="73"/>
      <c r="B65" s="73"/>
      <c r="C65" s="74" t="s">
        <v>28</v>
      </c>
      <c r="D65" s="75"/>
      <c r="E65" s="75"/>
      <c r="F65" s="75"/>
      <c r="G65" s="75"/>
      <c r="H65" s="93"/>
      <c r="M65" s="53"/>
      <c r="O65" s="54"/>
      <c r="P65" s="53"/>
    </row>
    <row r="66" spans="1:16">
      <c r="A66" s="73"/>
      <c r="B66" s="73"/>
      <c r="C66" s="73"/>
      <c r="D66" s="73"/>
      <c r="E66" s="73"/>
    </row>
    <row r="67" spans="1:16">
      <c r="A67" s="73"/>
      <c r="B67" s="73"/>
      <c r="C67" s="73"/>
      <c r="D67" s="73"/>
      <c r="E67" s="73"/>
    </row>
    <row r="68" spans="1:16">
      <c r="A68" s="73"/>
      <c r="B68" s="73"/>
      <c r="C68" s="73"/>
      <c r="D68" s="73"/>
      <c r="E68" s="73"/>
    </row>
    <row r="69" spans="1:16">
      <c r="A69" s="73"/>
      <c r="B69" s="73"/>
      <c r="C69" s="73"/>
      <c r="D69" s="73"/>
      <c r="E69" s="73"/>
    </row>
    <row r="70" spans="1:16">
      <c r="A70" s="73"/>
      <c r="B70" s="73"/>
      <c r="C70" s="73"/>
      <c r="D70" s="73"/>
      <c r="E70" s="73"/>
    </row>
    <row r="71" spans="1:16">
      <c r="A71" s="73"/>
      <c r="B71" s="73"/>
      <c r="C71" s="73"/>
      <c r="D71" s="73"/>
      <c r="E71" s="73"/>
    </row>
    <row r="72" spans="1:16">
      <c r="A72" s="73"/>
      <c r="B72" s="73"/>
      <c r="C72" s="73"/>
      <c r="D72" s="73"/>
      <c r="E72" s="73"/>
    </row>
    <row r="73" spans="1:16">
      <c r="A73" s="73"/>
      <c r="B73" s="73"/>
      <c r="C73" s="73"/>
      <c r="D73" s="73"/>
      <c r="E73" s="73"/>
    </row>
    <row r="74" spans="1:16">
      <c r="A74" s="73"/>
      <c r="B74" s="73"/>
      <c r="C74" s="73"/>
      <c r="D74" s="73"/>
      <c r="E74" s="73"/>
    </row>
    <row r="75" spans="1:16">
      <c r="A75" s="73"/>
      <c r="B75" s="73"/>
      <c r="C75" s="73"/>
      <c r="D75" s="73"/>
      <c r="E75" s="73"/>
    </row>
    <row r="76" spans="1:16">
      <c r="A76" s="73"/>
      <c r="B76" s="73"/>
      <c r="C76" s="73"/>
      <c r="D76" s="73"/>
      <c r="E76" s="73"/>
    </row>
    <row r="77" spans="1:16">
      <c r="A77" s="73"/>
      <c r="B77" s="73"/>
      <c r="C77" s="73"/>
      <c r="D77" s="73"/>
      <c r="E77" s="73"/>
    </row>
    <row r="78" spans="1:16" ht="15.6">
      <c r="A78" s="52"/>
      <c r="B78" s="52"/>
      <c r="C78" s="52"/>
      <c r="D78" s="52"/>
      <c r="E78" s="52"/>
    </row>
  </sheetData>
  <sortState ref="A11:N23">
    <sortCondition ref="A11:A23"/>
  </sortState>
  <mergeCells count="1">
    <mergeCell ref="A10:G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Normal="100" workbookViewId="0">
      <selection activeCell="P18" sqref="P18"/>
    </sheetView>
  </sheetViews>
  <sheetFormatPr defaultRowHeight="13.2"/>
  <cols>
    <col min="3" max="3" width="14.6640625" customWidth="1"/>
    <col min="4" max="4" width="13.33203125" customWidth="1"/>
    <col min="5" max="5" width="18.6640625" customWidth="1"/>
    <col min="7" max="7" width="32.6640625" customWidth="1"/>
    <col min="15" max="15" width="13.33203125" customWidth="1"/>
  </cols>
  <sheetData>
    <row r="1" spans="1:16" ht="15.6">
      <c r="A1" s="106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5.6">
      <c r="A2" s="46" t="s">
        <v>1</v>
      </c>
      <c r="G2" s="1"/>
      <c r="H2" s="1"/>
      <c r="I2" s="1"/>
      <c r="J2" s="1"/>
      <c r="K2" s="1"/>
      <c r="L2" s="1"/>
      <c r="M2" s="1"/>
      <c r="N2" s="1"/>
      <c r="O2" s="1"/>
    </row>
    <row r="3" spans="1:16" ht="15.6">
      <c r="A3" s="5" t="s">
        <v>33</v>
      </c>
      <c r="B3" s="5"/>
      <c r="C3" s="5"/>
      <c r="D3" s="5"/>
      <c r="E3" s="5"/>
      <c r="F3" s="6"/>
      <c r="O3" s="35">
        <v>46.65</v>
      </c>
    </row>
    <row r="4" spans="1:16" ht="15.6">
      <c r="A4" s="5" t="s">
        <v>31</v>
      </c>
      <c r="B4" s="5"/>
      <c r="C4" s="5"/>
      <c r="D4" s="5"/>
      <c r="E4" s="5"/>
      <c r="F4" s="7"/>
      <c r="G4" s="8"/>
    </row>
    <row r="5" spans="1:16" ht="15.6">
      <c r="A5" s="107" t="s">
        <v>29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39.6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1" t="s">
        <v>10</v>
      </c>
      <c r="I6" s="11"/>
      <c r="J6" s="11" t="s">
        <v>11</v>
      </c>
      <c r="K6" s="11"/>
      <c r="L6" s="11" t="s">
        <v>12</v>
      </c>
      <c r="M6" s="11"/>
      <c r="N6" s="36" t="s">
        <v>13</v>
      </c>
      <c r="O6" s="37" t="s">
        <v>14</v>
      </c>
    </row>
    <row r="7" spans="1:16" ht="15.6">
      <c r="A7" s="12"/>
      <c r="B7" s="12"/>
      <c r="C7" s="12"/>
      <c r="D7" s="12"/>
      <c r="E7" s="12"/>
      <c r="F7" s="12"/>
      <c r="G7" s="12"/>
      <c r="H7" s="11"/>
      <c r="I7" s="11"/>
      <c r="J7" s="11"/>
      <c r="K7" s="11"/>
      <c r="L7" s="11"/>
      <c r="M7" s="11"/>
      <c r="N7" s="36"/>
      <c r="O7" s="37"/>
    </row>
    <row r="8" spans="1:16" ht="26.4">
      <c r="A8" s="12"/>
      <c r="B8" s="12"/>
      <c r="C8" s="12"/>
      <c r="D8" s="12"/>
      <c r="E8" s="12"/>
      <c r="F8" s="12"/>
      <c r="G8" s="12"/>
      <c r="H8" s="13" t="s">
        <v>15</v>
      </c>
      <c r="I8" s="36" t="s">
        <v>16</v>
      </c>
      <c r="J8" s="13" t="s">
        <v>17</v>
      </c>
      <c r="K8" s="36" t="s">
        <v>16</v>
      </c>
      <c r="L8" s="13" t="s">
        <v>18</v>
      </c>
      <c r="M8" s="38" t="s">
        <v>16</v>
      </c>
      <c r="N8" s="36"/>
      <c r="O8" s="37"/>
    </row>
    <row r="9" spans="1:16" ht="15.6">
      <c r="A9" s="14"/>
      <c r="B9" s="14"/>
      <c r="C9" s="14"/>
      <c r="D9" s="14"/>
      <c r="E9" s="14"/>
      <c r="F9" s="14"/>
      <c r="G9" s="14"/>
      <c r="H9" s="15"/>
      <c r="I9" s="36" t="s">
        <v>19</v>
      </c>
      <c r="J9" s="39"/>
      <c r="K9" s="36" t="s">
        <v>19</v>
      </c>
      <c r="L9" s="39"/>
      <c r="M9" s="36" t="s">
        <v>20</v>
      </c>
      <c r="N9" s="36" t="s">
        <v>21</v>
      </c>
      <c r="O9" s="37"/>
    </row>
    <row r="10" spans="1:16" ht="15.6">
      <c r="A10" s="127" t="s">
        <v>30</v>
      </c>
      <c r="B10" s="128"/>
      <c r="C10" s="128"/>
      <c r="D10" s="128"/>
      <c r="E10" s="128"/>
      <c r="F10" s="128"/>
      <c r="G10" s="129"/>
      <c r="H10" s="16">
        <v>99</v>
      </c>
      <c r="I10" s="40">
        <v>40</v>
      </c>
      <c r="J10" s="41">
        <v>20</v>
      </c>
      <c r="K10" s="42">
        <v>40</v>
      </c>
      <c r="L10" s="43">
        <v>54</v>
      </c>
      <c r="M10" s="44">
        <v>20</v>
      </c>
      <c r="N10" s="45"/>
      <c r="O10" s="37"/>
      <c r="P10" s="46"/>
    </row>
    <row r="11" spans="1:16" ht="15.6">
      <c r="A11" s="17">
        <v>1</v>
      </c>
      <c r="B11" s="18" t="s">
        <v>213</v>
      </c>
      <c r="C11" s="22" t="s">
        <v>196</v>
      </c>
      <c r="D11" s="111" t="s">
        <v>132</v>
      </c>
      <c r="E11" s="111" t="s">
        <v>214</v>
      </c>
      <c r="F11" s="25">
        <v>11</v>
      </c>
      <c r="G11" s="23" t="s">
        <v>79</v>
      </c>
      <c r="H11" s="17">
        <v>106</v>
      </c>
      <c r="I11" s="36">
        <f t="shared" ref="I11:I27" si="0">40*$H$10/H11</f>
        <v>37.358490566037737</v>
      </c>
      <c r="J11" s="13">
        <v>19.8</v>
      </c>
      <c r="K11" s="36">
        <f t="shared" ref="K11:K27" si="1">40*J11/$J$10</f>
        <v>39.6</v>
      </c>
      <c r="L11" s="49">
        <v>46</v>
      </c>
      <c r="M11" s="36">
        <f t="shared" ref="M11:M27" si="2">20*L11/$L$10</f>
        <v>17.037037037037038</v>
      </c>
      <c r="N11" s="36">
        <f t="shared" ref="N11:N27" si="3">I11+K11+M11</f>
        <v>93.995527603074777</v>
      </c>
      <c r="O11" s="123" t="s">
        <v>252</v>
      </c>
    </row>
    <row r="12" spans="1:16" ht="15.6">
      <c r="A12" s="17">
        <v>2</v>
      </c>
      <c r="B12" s="18" t="s">
        <v>212</v>
      </c>
      <c r="C12" s="22" t="s">
        <v>194</v>
      </c>
      <c r="D12" s="20" t="s">
        <v>195</v>
      </c>
      <c r="E12" s="20" t="s">
        <v>224</v>
      </c>
      <c r="F12" s="23">
        <v>9</v>
      </c>
      <c r="G12" s="23" t="s">
        <v>242</v>
      </c>
      <c r="H12" s="17">
        <v>99</v>
      </c>
      <c r="I12" s="36">
        <f t="shared" si="0"/>
        <v>40</v>
      </c>
      <c r="J12" s="13">
        <v>19</v>
      </c>
      <c r="K12" s="36">
        <f t="shared" si="1"/>
        <v>38</v>
      </c>
      <c r="L12" s="49">
        <v>23</v>
      </c>
      <c r="M12" s="36">
        <f t="shared" si="2"/>
        <v>8.518518518518519</v>
      </c>
      <c r="N12" s="36">
        <f t="shared" si="3"/>
        <v>86.518518518518519</v>
      </c>
      <c r="O12" s="48" t="s">
        <v>253</v>
      </c>
    </row>
    <row r="13" spans="1:16" ht="15.6">
      <c r="A13" s="17">
        <v>3</v>
      </c>
      <c r="B13" s="18" t="s">
        <v>225</v>
      </c>
      <c r="C13" s="22" t="s">
        <v>203</v>
      </c>
      <c r="D13" s="24" t="s">
        <v>138</v>
      </c>
      <c r="E13" s="24" t="s">
        <v>169</v>
      </c>
      <c r="F13" s="23">
        <v>10</v>
      </c>
      <c r="G13" s="23" t="s">
        <v>86</v>
      </c>
      <c r="H13" s="17">
        <v>115</v>
      </c>
      <c r="I13" s="36">
        <f t="shared" si="0"/>
        <v>34.434782608695649</v>
      </c>
      <c r="J13" s="13">
        <v>16.5</v>
      </c>
      <c r="K13" s="36">
        <f t="shared" si="1"/>
        <v>33</v>
      </c>
      <c r="L13" s="49">
        <v>49</v>
      </c>
      <c r="M13" s="36">
        <f t="shared" si="2"/>
        <v>18.148148148148149</v>
      </c>
      <c r="N13" s="36">
        <f t="shared" si="3"/>
        <v>85.582930756843808</v>
      </c>
      <c r="O13" s="48" t="s">
        <v>253</v>
      </c>
    </row>
    <row r="14" spans="1:16" ht="15.6">
      <c r="A14" s="17">
        <v>4</v>
      </c>
      <c r="B14" s="18" t="s">
        <v>217</v>
      </c>
      <c r="C14" s="22" t="s">
        <v>198</v>
      </c>
      <c r="D14" s="24" t="s">
        <v>199</v>
      </c>
      <c r="E14" s="24" t="s">
        <v>218</v>
      </c>
      <c r="F14" s="23">
        <v>9</v>
      </c>
      <c r="G14" s="23" t="s">
        <v>79</v>
      </c>
      <c r="H14" s="17">
        <v>111</v>
      </c>
      <c r="I14" s="36">
        <f t="shared" si="0"/>
        <v>35.675675675675677</v>
      </c>
      <c r="J14" s="13">
        <v>18.7</v>
      </c>
      <c r="K14" s="36">
        <f t="shared" si="1"/>
        <v>37.4</v>
      </c>
      <c r="L14" s="49">
        <v>32</v>
      </c>
      <c r="M14" s="36">
        <f t="shared" si="2"/>
        <v>11.851851851851851</v>
      </c>
      <c r="N14" s="36">
        <f t="shared" si="3"/>
        <v>84.927527527527531</v>
      </c>
      <c r="O14" s="48" t="s">
        <v>253</v>
      </c>
    </row>
    <row r="15" spans="1:16" ht="15.6">
      <c r="A15" s="17">
        <v>5</v>
      </c>
      <c r="B15" s="18" t="s">
        <v>220</v>
      </c>
      <c r="C15" s="26" t="s">
        <v>141</v>
      </c>
      <c r="D15" s="24" t="s">
        <v>193</v>
      </c>
      <c r="E15" s="24" t="s">
        <v>180</v>
      </c>
      <c r="F15" s="25">
        <v>11</v>
      </c>
      <c r="G15" s="23" t="s">
        <v>76</v>
      </c>
      <c r="H15" s="17">
        <v>111</v>
      </c>
      <c r="I15" s="36">
        <f t="shared" si="0"/>
        <v>35.675675675675677</v>
      </c>
      <c r="J15" s="13">
        <v>18.3</v>
      </c>
      <c r="K15" s="36">
        <f t="shared" si="1"/>
        <v>36.6</v>
      </c>
      <c r="L15" s="49">
        <v>27</v>
      </c>
      <c r="M15" s="36">
        <f t="shared" si="2"/>
        <v>10</v>
      </c>
      <c r="N15" s="36">
        <f t="shared" si="3"/>
        <v>82.275675675675672</v>
      </c>
      <c r="O15" s="48" t="s">
        <v>253</v>
      </c>
    </row>
    <row r="16" spans="1:16" ht="15.6">
      <c r="A16" s="17">
        <v>6</v>
      </c>
      <c r="B16" s="18" t="s">
        <v>226</v>
      </c>
      <c r="C16" s="26" t="s">
        <v>204</v>
      </c>
      <c r="D16" s="24" t="s">
        <v>140</v>
      </c>
      <c r="E16" s="24" t="s">
        <v>166</v>
      </c>
      <c r="F16" s="25">
        <v>10</v>
      </c>
      <c r="G16" s="23" t="s">
        <v>86</v>
      </c>
      <c r="H16" s="17">
        <v>125</v>
      </c>
      <c r="I16" s="36">
        <f t="shared" si="0"/>
        <v>31.68</v>
      </c>
      <c r="J16" s="13">
        <v>19.600000000000001</v>
      </c>
      <c r="K16" s="36">
        <f t="shared" si="1"/>
        <v>39.200000000000003</v>
      </c>
      <c r="L16" s="49">
        <v>29</v>
      </c>
      <c r="M16" s="36">
        <f t="shared" si="2"/>
        <v>10.74074074074074</v>
      </c>
      <c r="N16" s="36">
        <f t="shared" si="3"/>
        <v>81.620740740740729</v>
      </c>
      <c r="O16" s="48" t="s">
        <v>253</v>
      </c>
    </row>
    <row r="17" spans="1:15" ht="15.6">
      <c r="A17" s="17">
        <v>7</v>
      </c>
      <c r="B17" s="18" t="s">
        <v>223</v>
      </c>
      <c r="C17" s="22" t="s">
        <v>202</v>
      </c>
      <c r="D17" s="24" t="s">
        <v>130</v>
      </c>
      <c r="E17" s="24" t="s">
        <v>224</v>
      </c>
      <c r="F17" s="23">
        <v>9</v>
      </c>
      <c r="G17" s="23" t="s">
        <v>86</v>
      </c>
      <c r="H17" s="17">
        <v>118</v>
      </c>
      <c r="I17" s="36">
        <f t="shared" si="0"/>
        <v>33.559322033898304</v>
      </c>
      <c r="J17" s="50">
        <v>18.100000000000001</v>
      </c>
      <c r="K17" s="36">
        <f t="shared" si="1"/>
        <v>36.200000000000003</v>
      </c>
      <c r="L17" s="49">
        <v>28</v>
      </c>
      <c r="M17" s="36">
        <f t="shared" si="2"/>
        <v>10.37037037037037</v>
      </c>
      <c r="N17" s="36">
        <f t="shared" si="3"/>
        <v>80.129692404268681</v>
      </c>
      <c r="O17" s="48" t="s">
        <v>253</v>
      </c>
    </row>
    <row r="18" spans="1:15" ht="15.6">
      <c r="A18" s="17">
        <v>8</v>
      </c>
      <c r="B18" s="18" t="s">
        <v>221</v>
      </c>
      <c r="C18" s="22" t="s">
        <v>201</v>
      </c>
      <c r="D18" s="24" t="s">
        <v>123</v>
      </c>
      <c r="E18" s="24" t="s">
        <v>222</v>
      </c>
      <c r="F18" s="23">
        <v>10</v>
      </c>
      <c r="G18" s="23" t="s">
        <v>76</v>
      </c>
      <c r="H18" s="17">
        <v>129</v>
      </c>
      <c r="I18" s="36">
        <f t="shared" si="0"/>
        <v>30.697674418604652</v>
      </c>
      <c r="J18" s="13">
        <v>18.600000000000001</v>
      </c>
      <c r="K18" s="36">
        <f t="shared" si="1"/>
        <v>37.200000000000003</v>
      </c>
      <c r="L18" s="49">
        <v>32</v>
      </c>
      <c r="M18" s="36">
        <f t="shared" si="2"/>
        <v>11.851851851851851</v>
      </c>
      <c r="N18" s="36">
        <f t="shared" si="3"/>
        <v>79.749526270456499</v>
      </c>
      <c r="O18" s="48" t="s">
        <v>254</v>
      </c>
    </row>
    <row r="19" spans="1:15" ht="15.6">
      <c r="A19" s="17">
        <v>9</v>
      </c>
      <c r="B19" s="18" t="s">
        <v>215</v>
      </c>
      <c r="C19" s="22" t="s">
        <v>197</v>
      </c>
      <c r="D19" s="24" t="s">
        <v>138</v>
      </c>
      <c r="E19" s="24" t="s">
        <v>216</v>
      </c>
      <c r="F19" s="23">
        <v>11</v>
      </c>
      <c r="G19" s="23" t="s">
        <v>79</v>
      </c>
      <c r="H19" s="17">
        <v>142</v>
      </c>
      <c r="I19" s="36">
        <f t="shared" si="0"/>
        <v>27.887323943661972</v>
      </c>
      <c r="J19" s="13">
        <v>19.399999999999999</v>
      </c>
      <c r="K19" s="36">
        <f t="shared" si="1"/>
        <v>38.799999999999997</v>
      </c>
      <c r="L19" s="49">
        <v>34</v>
      </c>
      <c r="M19" s="36">
        <f t="shared" si="2"/>
        <v>12.592592592592593</v>
      </c>
      <c r="N19" s="36">
        <f t="shared" si="3"/>
        <v>79.279916536254561</v>
      </c>
      <c r="O19" s="48" t="s">
        <v>254</v>
      </c>
    </row>
    <row r="20" spans="1:15" ht="15.6">
      <c r="A20" s="17">
        <v>10</v>
      </c>
      <c r="B20" s="18" t="s">
        <v>219</v>
      </c>
      <c r="C20" s="22" t="s">
        <v>200</v>
      </c>
      <c r="D20" s="24" t="s">
        <v>132</v>
      </c>
      <c r="E20" s="24" t="s">
        <v>159</v>
      </c>
      <c r="F20" s="25">
        <v>10</v>
      </c>
      <c r="G20" s="23" t="s">
        <v>71</v>
      </c>
      <c r="H20" s="17">
        <v>134</v>
      </c>
      <c r="I20" s="36">
        <f t="shared" si="0"/>
        <v>29.552238805970148</v>
      </c>
      <c r="J20" s="13">
        <v>18.8</v>
      </c>
      <c r="K20" s="36">
        <f t="shared" si="1"/>
        <v>37.6</v>
      </c>
      <c r="L20" s="49">
        <v>24</v>
      </c>
      <c r="M20" s="36">
        <f t="shared" si="2"/>
        <v>8.8888888888888893</v>
      </c>
      <c r="N20" s="36">
        <f t="shared" si="3"/>
        <v>76.041127694859028</v>
      </c>
      <c r="O20" s="48" t="s">
        <v>254</v>
      </c>
    </row>
    <row r="21" spans="1:15" ht="15.6">
      <c r="A21" s="17">
        <v>11</v>
      </c>
      <c r="B21" s="18" t="s">
        <v>211</v>
      </c>
      <c r="C21" s="19" t="s">
        <v>192</v>
      </c>
      <c r="D21" s="20" t="s">
        <v>193</v>
      </c>
      <c r="E21" s="20" t="s">
        <v>241</v>
      </c>
      <c r="F21" s="20">
        <v>9</v>
      </c>
      <c r="G21" s="20" t="s">
        <v>62</v>
      </c>
      <c r="H21" s="21">
        <v>130</v>
      </c>
      <c r="I21" s="36">
        <f t="shared" si="0"/>
        <v>30.46153846153846</v>
      </c>
      <c r="J21" s="13">
        <v>17.399999999999999</v>
      </c>
      <c r="K21" s="36">
        <f t="shared" si="1"/>
        <v>34.799999999999997</v>
      </c>
      <c r="L21" s="47">
        <v>24</v>
      </c>
      <c r="M21" s="36">
        <f t="shared" si="2"/>
        <v>8.8888888888888893</v>
      </c>
      <c r="N21" s="36">
        <f t="shared" si="3"/>
        <v>74.15042735042735</v>
      </c>
      <c r="O21" s="48" t="s">
        <v>254</v>
      </c>
    </row>
    <row r="22" spans="1:15" ht="39.6">
      <c r="A22" s="17">
        <v>12</v>
      </c>
      <c r="B22" s="18" t="s">
        <v>227</v>
      </c>
      <c r="C22" s="22" t="s">
        <v>205</v>
      </c>
      <c r="D22" s="24" t="s">
        <v>206</v>
      </c>
      <c r="E22" s="24" t="s">
        <v>228</v>
      </c>
      <c r="F22" s="23">
        <v>9</v>
      </c>
      <c r="G22" s="23" t="s">
        <v>70</v>
      </c>
      <c r="H22" s="17">
        <v>138</v>
      </c>
      <c r="I22" s="36">
        <f t="shared" si="0"/>
        <v>28.695652173913043</v>
      </c>
      <c r="J22" s="13">
        <v>18.399999999999999</v>
      </c>
      <c r="K22" s="36">
        <f t="shared" si="1"/>
        <v>36.799999999999997</v>
      </c>
      <c r="L22" s="49">
        <v>22</v>
      </c>
      <c r="M22" s="36">
        <f t="shared" si="2"/>
        <v>8.1481481481481488</v>
      </c>
      <c r="N22" s="36">
        <f t="shared" si="3"/>
        <v>73.643800322061196</v>
      </c>
      <c r="O22" s="48" t="s">
        <v>254</v>
      </c>
    </row>
    <row r="23" spans="1:15" ht="15.6">
      <c r="A23" s="17">
        <v>13</v>
      </c>
      <c r="B23" s="18" t="s">
        <v>230</v>
      </c>
      <c r="C23" s="22" t="s">
        <v>207</v>
      </c>
      <c r="D23" s="24" t="s">
        <v>119</v>
      </c>
      <c r="E23" s="24" t="s">
        <v>169</v>
      </c>
      <c r="F23" s="23">
        <v>10</v>
      </c>
      <c r="G23" s="98" t="s">
        <v>115</v>
      </c>
      <c r="H23" s="17">
        <v>138</v>
      </c>
      <c r="I23" s="36">
        <f t="shared" si="0"/>
        <v>28.695652173913043</v>
      </c>
      <c r="J23" s="13">
        <v>17.5</v>
      </c>
      <c r="K23" s="36">
        <f t="shared" si="1"/>
        <v>35</v>
      </c>
      <c r="L23" s="49">
        <v>22</v>
      </c>
      <c r="M23" s="36">
        <f t="shared" si="2"/>
        <v>8.1481481481481488</v>
      </c>
      <c r="N23" s="36">
        <f t="shared" si="3"/>
        <v>71.843800322061199</v>
      </c>
      <c r="O23" s="48" t="s">
        <v>254</v>
      </c>
    </row>
    <row r="24" spans="1:15" ht="15.6">
      <c r="A24" s="17">
        <v>14</v>
      </c>
      <c r="B24" s="18" t="s">
        <v>229</v>
      </c>
      <c r="C24" s="22" t="s">
        <v>152</v>
      </c>
      <c r="D24" s="24" t="s">
        <v>142</v>
      </c>
      <c r="E24" s="24" t="s">
        <v>159</v>
      </c>
      <c r="F24" s="23">
        <v>9</v>
      </c>
      <c r="G24" s="98" t="s">
        <v>115</v>
      </c>
      <c r="H24" s="17">
        <v>154</v>
      </c>
      <c r="I24" s="36">
        <f t="shared" si="0"/>
        <v>25.714285714285715</v>
      </c>
      <c r="J24" s="13">
        <v>18.100000000000001</v>
      </c>
      <c r="K24" s="36">
        <f t="shared" si="1"/>
        <v>36.200000000000003</v>
      </c>
      <c r="L24" s="49">
        <v>22</v>
      </c>
      <c r="M24" s="36">
        <f t="shared" si="2"/>
        <v>8.1481481481481488</v>
      </c>
      <c r="N24" s="36">
        <f t="shared" si="3"/>
        <v>70.062433862433863</v>
      </c>
      <c r="O24" s="48" t="s">
        <v>254</v>
      </c>
    </row>
    <row r="25" spans="1:15" ht="15.6">
      <c r="A25" s="17">
        <v>15</v>
      </c>
      <c r="B25" s="18" t="s">
        <v>235</v>
      </c>
      <c r="C25" s="110" t="s">
        <v>210</v>
      </c>
      <c r="D25" s="27" t="s">
        <v>193</v>
      </c>
      <c r="E25" s="27" t="s">
        <v>166</v>
      </c>
      <c r="F25" s="110">
        <v>9</v>
      </c>
      <c r="G25" s="18" t="s">
        <v>243</v>
      </c>
      <c r="H25" s="17">
        <v>132</v>
      </c>
      <c r="I25" s="36">
        <f t="shared" si="0"/>
        <v>30</v>
      </c>
      <c r="J25" s="13">
        <v>14.2</v>
      </c>
      <c r="K25" s="36">
        <f t="shared" si="1"/>
        <v>28.4</v>
      </c>
      <c r="L25" s="49">
        <v>24</v>
      </c>
      <c r="M25" s="36">
        <f t="shared" si="2"/>
        <v>8.8888888888888893</v>
      </c>
      <c r="N25" s="36">
        <f t="shared" si="3"/>
        <v>67.288888888888891</v>
      </c>
      <c r="O25" s="48" t="s">
        <v>254</v>
      </c>
    </row>
    <row r="26" spans="1:15" ht="15.6">
      <c r="A26" s="17">
        <v>16</v>
      </c>
      <c r="B26" s="18" t="s">
        <v>233</v>
      </c>
      <c r="C26" s="22" t="s">
        <v>209</v>
      </c>
      <c r="D26" s="24" t="s">
        <v>136</v>
      </c>
      <c r="E26" s="24"/>
      <c r="F26" s="23">
        <v>10</v>
      </c>
      <c r="G26" s="23" t="s">
        <v>234</v>
      </c>
      <c r="H26" s="17">
        <v>144</v>
      </c>
      <c r="I26" s="36">
        <f t="shared" si="0"/>
        <v>27.5</v>
      </c>
      <c r="J26" s="13">
        <v>18.899999999999999</v>
      </c>
      <c r="K26" s="36">
        <f t="shared" si="1"/>
        <v>37.799999999999997</v>
      </c>
      <c r="L26" s="49"/>
      <c r="M26" s="36">
        <f t="shared" si="2"/>
        <v>0</v>
      </c>
      <c r="N26" s="36">
        <f t="shared" si="3"/>
        <v>65.3</v>
      </c>
      <c r="O26" s="48" t="s">
        <v>254</v>
      </c>
    </row>
    <row r="27" spans="1:15" ht="15.6">
      <c r="A27" s="17">
        <v>17</v>
      </c>
      <c r="B27" s="18" t="s">
        <v>232</v>
      </c>
      <c r="C27" s="19" t="s">
        <v>208</v>
      </c>
      <c r="D27" s="24" t="s">
        <v>138</v>
      </c>
      <c r="E27" s="24" t="s">
        <v>231</v>
      </c>
      <c r="F27" s="20">
        <v>11</v>
      </c>
      <c r="G27" s="98" t="s">
        <v>115</v>
      </c>
      <c r="H27" s="17">
        <v>121</v>
      </c>
      <c r="I27" s="36">
        <f t="shared" si="0"/>
        <v>32.727272727272727</v>
      </c>
      <c r="J27" s="13">
        <v>0</v>
      </c>
      <c r="K27" s="36">
        <f t="shared" si="1"/>
        <v>0</v>
      </c>
      <c r="L27" s="49">
        <v>24</v>
      </c>
      <c r="M27" s="36">
        <f t="shared" si="2"/>
        <v>8.8888888888888893</v>
      </c>
      <c r="N27" s="36">
        <f t="shared" si="3"/>
        <v>41.616161616161619</v>
      </c>
      <c r="O27" s="48" t="s">
        <v>254</v>
      </c>
    </row>
    <row r="28" spans="1:15">
      <c r="A28" s="17">
        <v>18</v>
      </c>
      <c r="B28" s="18"/>
      <c r="C28" s="27"/>
      <c r="D28" s="27"/>
      <c r="E28" s="27"/>
      <c r="F28" s="27"/>
      <c r="G28" s="18"/>
      <c r="H28" s="17"/>
      <c r="I28" s="36" t="e">
        <f t="shared" ref="I28:I47" si="4">40*$H$10/H28</f>
        <v>#DIV/0!</v>
      </c>
      <c r="J28" s="13"/>
      <c r="K28" s="36">
        <f t="shared" ref="K28:K47" si="5">40*J28/$J$10</f>
        <v>0</v>
      </c>
      <c r="L28" s="49"/>
      <c r="M28" s="36">
        <f t="shared" ref="M28:M47" si="6">20*L28/$L$10</f>
        <v>0</v>
      </c>
      <c r="N28" s="36" t="e">
        <f t="shared" ref="N28:N47" si="7">I28+K28+M28</f>
        <v>#DIV/0!</v>
      </c>
      <c r="O28" s="51"/>
    </row>
    <row r="29" spans="1:15">
      <c r="A29" s="17">
        <v>19</v>
      </c>
      <c r="B29" s="18"/>
      <c r="C29" s="27"/>
      <c r="D29" s="27"/>
      <c r="E29" s="27"/>
      <c r="F29" s="27"/>
      <c r="G29" s="18"/>
      <c r="H29" s="17"/>
      <c r="I29" s="36" t="e">
        <f t="shared" si="4"/>
        <v>#DIV/0!</v>
      </c>
      <c r="J29" s="13"/>
      <c r="K29" s="36">
        <f t="shared" si="5"/>
        <v>0</v>
      </c>
      <c r="L29" s="49"/>
      <c r="M29" s="36">
        <f t="shared" si="6"/>
        <v>0</v>
      </c>
      <c r="N29" s="36" t="e">
        <f t="shared" si="7"/>
        <v>#DIV/0!</v>
      </c>
      <c r="O29" s="51"/>
    </row>
    <row r="30" spans="1:15">
      <c r="A30" s="17">
        <v>20</v>
      </c>
      <c r="B30" s="18"/>
      <c r="C30" s="27"/>
      <c r="D30" s="27"/>
      <c r="E30" s="27"/>
      <c r="F30" s="27"/>
      <c r="G30" s="18"/>
      <c r="H30" s="17"/>
      <c r="I30" s="36" t="e">
        <f t="shared" si="4"/>
        <v>#DIV/0!</v>
      </c>
      <c r="J30" s="13"/>
      <c r="K30" s="36">
        <f t="shared" si="5"/>
        <v>0</v>
      </c>
      <c r="L30" s="49"/>
      <c r="M30" s="36">
        <f t="shared" si="6"/>
        <v>0</v>
      </c>
      <c r="N30" s="36" t="e">
        <f t="shared" si="7"/>
        <v>#DIV/0!</v>
      </c>
      <c r="O30" s="51"/>
    </row>
    <row r="31" spans="1:15">
      <c r="A31" s="17">
        <v>21</v>
      </c>
      <c r="B31" s="18"/>
      <c r="C31" s="27"/>
      <c r="D31" s="27"/>
      <c r="E31" s="27"/>
      <c r="F31" s="27"/>
      <c r="G31" s="18"/>
      <c r="H31" s="17"/>
      <c r="I31" s="36" t="e">
        <f t="shared" si="4"/>
        <v>#DIV/0!</v>
      </c>
      <c r="J31" s="13"/>
      <c r="K31" s="36">
        <f t="shared" si="5"/>
        <v>0</v>
      </c>
      <c r="L31" s="49"/>
      <c r="M31" s="36">
        <f t="shared" si="6"/>
        <v>0</v>
      </c>
      <c r="N31" s="36" t="e">
        <f t="shared" si="7"/>
        <v>#DIV/0!</v>
      </c>
      <c r="O31" s="51"/>
    </row>
    <row r="32" spans="1:15">
      <c r="A32" s="17">
        <v>22</v>
      </c>
      <c r="B32" s="18"/>
      <c r="C32" s="27"/>
      <c r="D32" s="27"/>
      <c r="E32" s="27"/>
      <c r="F32" s="27"/>
      <c r="G32" s="18"/>
      <c r="H32" s="17"/>
      <c r="I32" s="36" t="e">
        <f t="shared" si="4"/>
        <v>#DIV/0!</v>
      </c>
      <c r="J32" s="13"/>
      <c r="K32" s="36">
        <f t="shared" si="5"/>
        <v>0</v>
      </c>
      <c r="L32" s="49"/>
      <c r="M32" s="36">
        <f t="shared" si="6"/>
        <v>0</v>
      </c>
      <c r="N32" s="36" t="e">
        <f t="shared" si="7"/>
        <v>#DIV/0!</v>
      </c>
      <c r="O32" s="51"/>
    </row>
    <row r="33" spans="1:15">
      <c r="A33" s="17">
        <v>23</v>
      </c>
      <c r="B33" s="18"/>
      <c r="C33" s="27"/>
      <c r="D33" s="27"/>
      <c r="E33" s="27"/>
      <c r="F33" s="27"/>
      <c r="G33" s="18"/>
      <c r="H33" s="17"/>
      <c r="I33" s="36" t="e">
        <f t="shared" si="4"/>
        <v>#DIV/0!</v>
      </c>
      <c r="J33" s="13"/>
      <c r="K33" s="36">
        <f t="shared" si="5"/>
        <v>0</v>
      </c>
      <c r="L33" s="49"/>
      <c r="M33" s="36">
        <f t="shared" si="6"/>
        <v>0</v>
      </c>
      <c r="N33" s="36" t="e">
        <f t="shared" si="7"/>
        <v>#DIV/0!</v>
      </c>
      <c r="O33" s="51"/>
    </row>
    <row r="34" spans="1:15">
      <c r="A34" s="17">
        <v>24</v>
      </c>
      <c r="B34" s="18"/>
      <c r="C34" s="27"/>
      <c r="D34" s="27"/>
      <c r="E34" s="27"/>
      <c r="F34" s="27"/>
      <c r="G34" s="18"/>
      <c r="H34" s="17"/>
      <c r="I34" s="36" t="e">
        <f t="shared" si="4"/>
        <v>#DIV/0!</v>
      </c>
      <c r="J34" s="13"/>
      <c r="K34" s="36">
        <f t="shared" si="5"/>
        <v>0</v>
      </c>
      <c r="L34" s="49"/>
      <c r="M34" s="36">
        <f t="shared" si="6"/>
        <v>0</v>
      </c>
      <c r="N34" s="36" t="e">
        <f t="shared" si="7"/>
        <v>#DIV/0!</v>
      </c>
      <c r="O34" s="51"/>
    </row>
    <row r="35" spans="1:15">
      <c r="A35" s="17">
        <v>25</v>
      </c>
      <c r="B35" s="18"/>
      <c r="C35" s="27"/>
      <c r="D35" s="27"/>
      <c r="E35" s="27"/>
      <c r="F35" s="27"/>
      <c r="G35" s="18"/>
      <c r="H35" s="17"/>
      <c r="I35" s="36" t="e">
        <f t="shared" si="4"/>
        <v>#DIV/0!</v>
      </c>
      <c r="J35" s="13"/>
      <c r="K35" s="36">
        <f t="shared" si="5"/>
        <v>0</v>
      </c>
      <c r="L35" s="49"/>
      <c r="M35" s="36">
        <f t="shared" si="6"/>
        <v>0</v>
      </c>
      <c r="N35" s="36" t="e">
        <f t="shared" si="7"/>
        <v>#DIV/0!</v>
      </c>
      <c r="O35" s="51"/>
    </row>
    <row r="36" spans="1:15">
      <c r="A36" s="17">
        <v>26</v>
      </c>
      <c r="B36" s="18"/>
      <c r="C36" s="27"/>
      <c r="D36" s="27"/>
      <c r="E36" s="27"/>
      <c r="F36" s="27"/>
      <c r="G36" s="18"/>
      <c r="H36" s="17"/>
      <c r="I36" s="36" t="e">
        <f t="shared" si="4"/>
        <v>#DIV/0!</v>
      </c>
      <c r="J36" s="13"/>
      <c r="K36" s="36">
        <f t="shared" si="5"/>
        <v>0</v>
      </c>
      <c r="L36" s="49"/>
      <c r="M36" s="36">
        <f t="shared" si="6"/>
        <v>0</v>
      </c>
      <c r="N36" s="36" t="e">
        <f t="shared" si="7"/>
        <v>#DIV/0!</v>
      </c>
      <c r="O36" s="51"/>
    </row>
    <row r="37" spans="1:15">
      <c r="A37" s="17">
        <v>27</v>
      </c>
      <c r="B37" s="18"/>
      <c r="C37" s="27"/>
      <c r="D37" s="27"/>
      <c r="E37" s="27"/>
      <c r="F37" s="27"/>
      <c r="G37" s="18"/>
      <c r="H37" s="17"/>
      <c r="I37" s="36" t="e">
        <f t="shared" si="4"/>
        <v>#DIV/0!</v>
      </c>
      <c r="J37" s="13"/>
      <c r="K37" s="36">
        <f t="shared" si="5"/>
        <v>0</v>
      </c>
      <c r="L37" s="49"/>
      <c r="M37" s="36">
        <f t="shared" si="6"/>
        <v>0</v>
      </c>
      <c r="N37" s="36" t="e">
        <f t="shared" si="7"/>
        <v>#DIV/0!</v>
      </c>
      <c r="O37" s="51"/>
    </row>
    <row r="38" spans="1:15">
      <c r="A38" s="17">
        <v>28</v>
      </c>
      <c r="B38" s="18"/>
      <c r="C38" s="27"/>
      <c r="D38" s="27"/>
      <c r="E38" s="27"/>
      <c r="F38" s="27"/>
      <c r="G38" s="18"/>
      <c r="H38" s="17"/>
      <c r="I38" s="36" t="e">
        <f t="shared" si="4"/>
        <v>#DIV/0!</v>
      </c>
      <c r="J38" s="13"/>
      <c r="K38" s="36">
        <f t="shared" si="5"/>
        <v>0</v>
      </c>
      <c r="L38" s="49"/>
      <c r="M38" s="36">
        <f t="shared" si="6"/>
        <v>0</v>
      </c>
      <c r="N38" s="36" t="e">
        <f t="shared" si="7"/>
        <v>#DIV/0!</v>
      </c>
      <c r="O38" s="51"/>
    </row>
    <row r="39" spans="1:15">
      <c r="A39" s="17">
        <v>29</v>
      </c>
      <c r="B39" s="18"/>
      <c r="C39" s="27"/>
      <c r="D39" s="27"/>
      <c r="E39" s="27"/>
      <c r="F39" s="27"/>
      <c r="G39" s="18"/>
      <c r="H39" s="17"/>
      <c r="I39" s="36" t="e">
        <f t="shared" si="4"/>
        <v>#DIV/0!</v>
      </c>
      <c r="J39" s="13"/>
      <c r="K39" s="36">
        <f t="shared" si="5"/>
        <v>0</v>
      </c>
      <c r="L39" s="49"/>
      <c r="M39" s="36">
        <f t="shared" si="6"/>
        <v>0</v>
      </c>
      <c r="N39" s="36" t="e">
        <f t="shared" si="7"/>
        <v>#DIV/0!</v>
      </c>
      <c r="O39" s="51"/>
    </row>
    <row r="40" spans="1:15">
      <c r="A40" s="17">
        <v>30</v>
      </c>
      <c r="B40" s="18"/>
      <c r="C40" s="27"/>
      <c r="D40" s="27"/>
      <c r="E40" s="27"/>
      <c r="F40" s="27"/>
      <c r="G40" s="18"/>
      <c r="H40" s="17"/>
      <c r="I40" s="36" t="e">
        <f t="shared" si="4"/>
        <v>#DIV/0!</v>
      </c>
      <c r="J40" s="13"/>
      <c r="K40" s="36">
        <f t="shared" si="5"/>
        <v>0</v>
      </c>
      <c r="L40" s="49"/>
      <c r="M40" s="36">
        <f t="shared" si="6"/>
        <v>0</v>
      </c>
      <c r="N40" s="36" t="e">
        <f t="shared" si="7"/>
        <v>#DIV/0!</v>
      </c>
      <c r="O40" s="51"/>
    </row>
    <row r="41" spans="1:15">
      <c r="A41" s="17">
        <v>31</v>
      </c>
      <c r="B41" s="18"/>
      <c r="C41" s="27"/>
      <c r="D41" s="27"/>
      <c r="E41" s="27"/>
      <c r="F41" s="27"/>
      <c r="G41" s="18"/>
      <c r="H41" s="17"/>
      <c r="I41" s="36" t="e">
        <f t="shared" si="4"/>
        <v>#DIV/0!</v>
      </c>
      <c r="J41" s="13"/>
      <c r="K41" s="36">
        <f t="shared" si="5"/>
        <v>0</v>
      </c>
      <c r="L41" s="49"/>
      <c r="M41" s="36">
        <f t="shared" si="6"/>
        <v>0</v>
      </c>
      <c r="N41" s="36" t="e">
        <f t="shared" si="7"/>
        <v>#DIV/0!</v>
      </c>
      <c r="O41" s="51"/>
    </row>
    <row r="42" spans="1:15">
      <c r="A42" s="17">
        <v>32</v>
      </c>
      <c r="B42" s="18"/>
      <c r="C42" s="27"/>
      <c r="D42" s="27"/>
      <c r="E42" s="27"/>
      <c r="F42" s="27"/>
      <c r="G42" s="18"/>
      <c r="H42" s="17"/>
      <c r="I42" s="36" t="e">
        <f t="shared" si="4"/>
        <v>#DIV/0!</v>
      </c>
      <c r="J42" s="13"/>
      <c r="K42" s="36">
        <f t="shared" si="5"/>
        <v>0</v>
      </c>
      <c r="L42" s="49"/>
      <c r="M42" s="36">
        <f t="shared" si="6"/>
        <v>0</v>
      </c>
      <c r="N42" s="36" t="e">
        <f t="shared" si="7"/>
        <v>#DIV/0!</v>
      </c>
      <c r="O42" s="51"/>
    </row>
    <row r="43" spans="1:15">
      <c r="A43" s="17">
        <v>33</v>
      </c>
      <c r="B43" s="18"/>
      <c r="C43" s="27"/>
      <c r="D43" s="27"/>
      <c r="E43" s="27"/>
      <c r="F43" s="27"/>
      <c r="G43" s="18"/>
      <c r="H43" s="17"/>
      <c r="I43" s="36" t="e">
        <f t="shared" si="4"/>
        <v>#DIV/0!</v>
      </c>
      <c r="J43" s="13"/>
      <c r="K43" s="36">
        <f t="shared" si="5"/>
        <v>0</v>
      </c>
      <c r="L43" s="49"/>
      <c r="M43" s="36">
        <f t="shared" si="6"/>
        <v>0</v>
      </c>
      <c r="N43" s="36" t="e">
        <f t="shared" si="7"/>
        <v>#DIV/0!</v>
      </c>
      <c r="O43" s="51"/>
    </row>
    <row r="44" spans="1:15">
      <c r="A44" s="17">
        <v>34</v>
      </c>
      <c r="B44" s="18"/>
      <c r="C44" s="27"/>
      <c r="D44" s="27"/>
      <c r="E44" s="27"/>
      <c r="F44" s="27"/>
      <c r="G44" s="18"/>
      <c r="H44" s="17"/>
      <c r="I44" s="36" t="e">
        <f t="shared" si="4"/>
        <v>#DIV/0!</v>
      </c>
      <c r="J44" s="13"/>
      <c r="K44" s="36">
        <f t="shared" si="5"/>
        <v>0</v>
      </c>
      <c r="L44" s="49"/>
      <c r="M44" s="36">
        <f t="shared" si="6"/>
        <v>0</v>
      </c>
      <c r="N44" s="36" t="e">
        <f t="shared" si="7"/>
        <v>#DIV/0!</v>
      </c>
      <c r="O44" s="51"/>
    </row>
    <row r="45" spans="1:15">
      <c r="A45" s="17">
        <v>35</v>
      </c>
      <c r="B45" s="18"/>
      <c r="C45" s="18"/>
      <c r="D45" s="18"/>
      <c r="E45" s="18"/>
      <c r="F45" s="18"/>
      <c r="G45" s="18"/>
      <c r="H45" s="17"/>
      <c r="I45" s="36" t="e">
        <f t="shared" si="4"/>
        <v>#DIV/0!</v>
      </c>
      <c r="J45" s="13"/>
      <c r="K45" s="36">
        <f t="shared" si="5"/>
        <v>0</v>
      </c>
      <c r="L45" s="49"/>
      <c r="M45" s="36">
        <f t="shared" si="6"/>
        <v>0</v>
      </c>
      <c r="N45" s="36" t="e">
        <f t="shared" si="7"/>
        <v>#DIV/0!</v>
      </c>
      <c r="O45" s="51"/>
    </row>
    <row r="46" spans="1:15">
      <c r="A46" s="17">
        <v>36</v>
      </c>
      <c r="B46" s="18"/>
      <c r="C46" s="28"/>
      <c r="D46" s="28"/>
      <c r="E46" s="28"/>
      <c r="F46" s="28"/>
      <c r="G46" s="18"/>
      <c r="H46" s="17"/>
      <c r="I46" s="36" t="e">
        <f t="shared" si="4"/>
        <v>#DIV/0!</v>
      </c>
      <c r="J46" s="13"/>
      <c r="K46" s="36">
        <f t="shared" si="5"/>
        <v>0</v>
      </c>
      <c r="L46" s="49"/>
      <c r="M46" s="36">
        <f t="shared" si="6"/>
        <v>0</v>
      </c>
      <c r="N46" s="36" t="e">
        <f t="shared" si="7"/>
        <v>#DIV/0!</v>
      </c>
      <c r="O46" s="51"/>
    </row>
    <row r="47" spans="1:15">
      <c r="A47" s="17">
        <v>37</v>
      </c>
      <c r="B47" s="18"/>
      <c r="C47" s="29"/>
      <c r="D47" s="29"/>
      <c r="E47" s="29"/>
      <c r="F47" s="29"/>
      <c r="G47" s="18"/>
      <c r="H47" s="17"/>
      <c r="I47" s="36" t="e">
        <f t="shared" si="4"/>
        <v>#DIV/0!</v>
      </c>
      <c r="J47" s="13"/>
      <c r="K47" s="36">
        <f t="shared" si="5"/>
        <v>0</v>
      </c>
      <c r="L47" s="49"/>
      <c r="M47" s="36">
        <f t="shared" si="6"/>
        <v>0</v>
      </c>
      <c r="N47" s="36" t="e">
        <f t="shared" si="7"/>
        <v>#DIV/0!</v>
      </c>
      <c r="O47" s="51"/>
    </row>
    <row r="48" spans="1:15">
      <c r="A48" s="30"/>
      <c r="B48" s="30"/>
      <c r="C48" s="30"/>
      <c r="D48" s="30"/>
      <c r="E48" s="30"/>
    </row>
    <row r="49" spans="1:16" ht="15.6">
      <c r="A49" s="30"/>
      <c r="B49" s="30"/>
      <c r="C49" s="31" t="s">
        <v>30</v>
      </c>
      <c r="D49" s="32"/>
      <c r="E49" s="32"/>
      <c r="F49" s="32"/>
      <c r="G49" s="32"/>
      <c r="H49" s="33"/>
      <c r="I49" s="32"/>
      <c r="M49" s="2"/>
      <c r="O49" s="3"/>
      <c r="P49" s="2"/>
    </row>
    <row r="50" spans="1:16" ht="15.6">
      <c r="A50" s="30"/>
      <c r="B50" s="30"/>
      <c r="C50" s="30"/>
      <c r="D50" s="30"/>
      <c r="E50" s="30"/>
      <c r="G50" s="8"/>
      <c r="M50" s="2"/>
      <c r="O50" s="3"/>
      <c r="P50" s="2"/>
    </row>
    <row r="51" spans="1:16" ht="15.6">
      <c r="A51" s="30"/>
      <c r="B51" s="30"/>
      <c r="C51" s="31" t="s">
        <v>28</v>
      </c>
      <c r="D51" s="32"/>
      <c r="E51" s="32"/>
      <c r="F51" s="32"/>
      <c r="G51" s="32"/>
      <c r="H51" s="34"/>
      <c r="M51" s="2"/>
      <c r="O51" s="3"/>
      <c r="P51" s="2"/>
    </row>
    <row r="52" spans="1:16">
      <c r="A52" s="30"/>
      <c r="B52" s="30"/>
      <c r="C52" s="30"/>
      <c r="D52" s="30"/>
      <c r="E52" s="30"/>
    </row>
    <row r="53" spans="1:16">
      <c r="A53" s="30"/>
      <c r="B53" s="30"/>
      <c r="C53" s="30"/>
      <c r="D53" s="30"/>
      <c r="E53" s="30"/>
    </row>
    <row r="54" spans="1:16">
      <c r="A54" s="30"/>
      <c r="B54" s="30"/>
      <c r="C54" s="30"/>
      <c r="D54" s="30"/>
      <c r="E54" s="30"/>
    </row>
    <row r="55" spans="1:16">
      <c r="A55" s="30"/>
      <c r="B55" s="30"/>
      <c r="C55" s="30"/>
      <c r="D55" s="30"/>
      <c r="E55" s="30"/>
    </row>
    <row r="56" spans="1:16">
      <c r="A56" s="30"/>
      <c r="B56" s="30"/>
      <c r="C56" s="30"/>
      <c r="D56" s="30"/>
      <c r="E56" s="30"/>
    </row>
    <row r="57" spans="1:16">
      <c r="A57" s="30"/>
      <c r="B57" s="30"/>
      <c r="C57" s="30"/>
      <c r="D57" s="30"/>
      <c r="E57" s="30"/>
    </row>
    <row r="58" spans="1:16">
      <c r="A58" s="30"/>
      <c r="B58" s="30"/>
      <c r="C58" s="30"/>
      <c r="D58" s="30"/>
      <c r="E58" s="30"/>
    </row>
    <row r="59" spans="1:16">
      <c r="A59" s="30"/>
      <c r="B59" s="30"/>
      <c r="C59" s="30"/>
      <c r="D59" s="30"/>
      <c r="E59" s="30"/>
    </row>
    <row r="60" spans="1:16">
      <c r="A60" s="30"/>
      <c r="B60" s="30"/>
      <c r="C60" s="30"/>
      <c r="D60" s="30"/>
      <c r="E60" s="30"/>
    </row>
    <row r="61" spans="1:16">
      <c r="A61" s="30"/>
      <c r="B61" s="30"/>
      <c r="C61" s="30"/>
      <c r="D61" s="30"/>
      <c r="E61" s="30"/>
    </row>
    <row r="62" spans="1:16">
      <c r="A62" s="30"/>
      <c r="B62" s="30"/>
      <c r="C62" s="30"/>
      <c r="D62" s="30"/>
      <c r="E62" s="30"/>
    </row>
    <row r="63" spans="1:16">
      <c r="A63" s="30"/>
      <c r="B63" s="30"/>
      <c r="C63" s="30"/>
      <c r="D63" s="30"/>
      <c r="E63" s="30"/>
    </row>
    <row r="64" spans="1:16" ht="15.6">
      <c r="A64" s="1"/>
      <c r="B64" s="1"/>
      <c r="C64" s="1"/>
      <c r="D64" s="1"/>
      <c r="E64" s="1"/>
    </row>
  </sheetData>
  <mergeCells count="1">
    <mergeCell ref="A10:G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Диапазон2" rangeCreator="" othersAccessPermission="edit"/>
    <arrUserId title="Диапазон1" rangeCreator="" othersAccessPermission="edit"/>
  </rangeList>
  <rangeList sheetStid="2" master=""/>
  <rangeList sheetStid="5" master="">
    <arrUserId title="Диапазон2" rangeCreator="" othersAccessPermission="edit"/>
    <arrUserId title="Диапазон1" rangeCreator="" othersAccessPermission="edit"/>
  </rangeList>
  <rangeList sheetStid="6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юноши 7-8 </vt:lpstr>
      <vt:lpstr>девушки 7-8  </vt:lpstr>
      <vt:lpstr>юноши 9-11</vt:lpstr>
      <vt:lpstr>девушки 9-11</vt:lpstr>
    </vt:vector>
  </TitlesOfParts>
  <Company>DUSSH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2010-01-21T09:16:00Z</dcterms:created>
  <dcterms:modified xsi:type="dcterms:W3CDTF">2025-11-19T12:38:43Z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1049-12.2.0.13359</vt:lpwstr>
  </property>
  <property fmtid="{D5CDD505-2E9C-101B-9397-08002B2CF9AE}" pid="3" name="ICV">
    <vt:lpwstr>E394A909607848699ABA7F605F0D0C21_12</vt:lpwstr>
  </property>
</Properties>
</file>